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725"/>
  <workbookPr/>
  <mc:AlternateContent xmlns:mc="http://schemas.openxmlformats.org/markup-compatibility/2006">
    <mc:Choice Requires="x15">
      <x15ac:absPath xmlns:x15ac="http://schemas.microsoft.com/office/spreadsheetml/2010/11/ac" url="https://edenmccallumllp-my.sharepoint.com/personal/maaike_vandulst_edenmccallum_com/Documents/Fruity line retail research/2.3 UK/Waitrose_Balham_Large/Output/"/>
    </mc:Choice>
  </mc:AlternateContent>
  <xr:revisionPtr revIDLastSave="202" documentId="8_{43203817-E6E1-48C4-ACF1-11E6651A22E7}" xr6:coauthVersionLast="47" xr6:coauthVersionMax="47" xr10:uidLastSave="{28BA97C2-E8CC-44F8-BB91-A6349632D148}"/>
  <bookViews>
    <workbookView xWindow="-7950" yWindow="-16320" windowWidth="38640" windowHeight="15720" tabRatio="500" xr2:uid="{00000000-000D-0000-FFFF-FFFF00000000}"/>
  </bookViews>
  <sheets>
    <sheet name="SKU Data" sheetId="1" r:id="rId1"/>
  </sheet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U118" i="1" l="1"/>
  <c r="U105" i="1"/>
  <c r="U94" i="1"/>
  <c r="U89" i="1"/>
  <c r="U90" i="1"/>
  <c r="U55" i="1"/>
  <c r="U53" i="1"/>
  <c r="U44" i="1"/>
  <c r="U20" i="1"/>
  <c r="U136" i="1"/>
  <c r="U135" i="1"/>
  <c r="U134" i="1"/>
  <c r="U133" i="1"/>
  <c r="U132" i="1"/>
  <c r="U128" i="1"/>
  <c r="U127" i="1"/>
  <c r="U126" i="1"/>
  <c r="U125" i="1"/>
  <c r="U124" i="1"/>
  <c r="U123" i="1"/>
  <c r="U122" i="1"/>
  <c r="U121" i="1"/>
  <c r="U120" i="1"/>
  <c r="U119" i="1"/>
  <c r="U117" i="1"/>
  <c r="U113" i="1"/>
  <c r="U112" i="1"/>
  <c r="U111" i="1"/>
  <c r="U110" i="1"/>
  <c r="U109" i="1"/>
  <c r="U108" i="1"/>
  <c r="U107" i="1"/>
  <c r="U106" i="1"/>
  <c r="U104" i="1"/>
  <c r="U103" i="1"/>
  <c r="U102" i="1"/>
  <c r="U101" i="1"/>
  <c r="U100" i="1"/>
  <c r="U99" i="1"/>
  <c r="U98" i="1"/>
  <c r="U97" i="1"/>
  <c r="U96" i="1"/>
  <c r="U95" i="1"/>
  <c r="U93" i="1"/>
  <c r="U92" i="1"/>
  <c r="U91" i="1"/>
  <c r="U85" i="1"/>
  <c r="U84" i="1"/>
  <c r="U83" i="1"/>
  <c r="U82" i="1"/>
  <c r="U81" i="1"/>
  <c r="U80" i="1"/>
  <c r="U79" i="1"/>
  <c r="U78" i="1"/>
  <c r="U77" i="1"/>
  <c r="U76" i="1"/>
  <c r="U75" i="1"/>
  <c r="U74" i="1"/>
  <c r="U70" i="1"/>
  <c r="U69" i="1"/>
  <c r="U68" i="1"/>
  <c r="U67" i="1"/>
  <c r="U66" i="1"/>
  <c r="U65" i="1"/>
  <c r="U61" i="1"/>
  <c r="U60" i="1"/>
  <c r="U59" i="1"/>
  <c r="U58" i="1"/>
  <c r="U57" i="1"/>
  <c r="U56" i="1"/>
  <c r="U54" i="1"/>
  <c r="U52" i="1"/>
  <c r="U48" i="1"/>
  <c r="U47" i="1"/>
  <c r="U46" i="1"/>
  <c r="U45" i="1"/>
  <c r="U43" i="1"/>
  <c r="U42" i="1"/>
  <c r="U41" i="1"/>
  <c r="U40" i="1"/>
  <c r="U39" i="1"/>
  <c r="U38" i="1"/>
  <c r="U37" i="1"/>
  <c r="U33" i="1"/>
  <c r="U32" i="1"/>
  <c r="U31" i="1"/>
  <c r="U30" i="1"/>
  <c r="U29" i="1"/>
  <c r="U28" i="1"/>
  <c r="U27" i="1"/>
  <c r="U23" i="1"/>
  <c r="U22" i="1"/>
  <c r="U21" i="1"/>
  <c r="U19" i="1"/>
  <c r="U18" i="1"/>
  <c r="U17" i="1"/>
  <c r="U16" i="1"/>
  <c r="U12" i="1"/>
  <c r="U11" i="1"/>
  <c r="U10" i="1"/>
  <c r="U9" i="1"/>
  <c r="U8" i="1"/>
  <c r="U7" i="1"/>
  <c r="U6" i="1"/>
  <c r="U5" i="1"/>
  <c r="U4" i="1"/>
  <c r="U3" i="1"/>
</calcChain>
</file>

<file path=xl/sharedStrings.xml><?xml version="1.0" encoding="utf-8"?>
<sst xmlns="http://schemas.openxmlformats.org/spreadsheetml/2006/main" count="1933" uniqueCount="377">
  <si>
    <t>Photo: Chilled_Section_Fridge1_Top_shelf.jpg  |  Location: Chilled Section - Fridge 1  |  Est. Linear Meters: 2.5  |  Shelf Levels: 5</t>
  </si>
  <si>
    <t>Photo File Name</t>
  </si>
  <si>
    <t>Shelf Location</t>
  </si>
  <si>
    <t>Est. Linear Meters</t>
  </si>
  <si>
    <t>Shelf Levels</t>
  </si>
  <si>
    <t>Shelf Level</t>
  </si>
  <si>
    <t>Segment</t>
  </si>
  <si>
    <t>Sub-segment</t>
  </si>
  <si>
    <t>Brand</t>
  </si>
  <si>
    <t>Sub-brand</t>
  </si>
  <si>
    <t>Branded / Private Label</t>
  </si>
  <si>
    <t>Flavor</t>
  </si>
  <si>
    <t>Facings</t>
  </si>
  <si>
    <t>Price (GBP)</t>
  </si>
  <si>
    <t>Packaging Size (ml)</t>
  </si>
  <si>
    <t>Price per Liter (GBP)</t>
  </si>
  <si>
    <t>Packaging Type</t>
  </si>
  <si>
    <t>Processing Method</t>
  </si>
  <si>
    <t>HPP Treatment</t>
  </si>
  <si>
    <t>Claims</t>
  </si>
  <si>
    <t>Bonus</t>
  </si>
  <si>
    <t>Stock Status</t>
  </si>
  <si>
    <t>Confidence Score</t>
  </si>
  <si>
    <t>Notes</t>
  </si>
  <si>
    <t>Chilled_Section_Fridge1_Top_shelf.jpg</t>
  </si>
  <si>
    <t>Chilled Section - Fridge 1</t>
  </si>
  <si>
    <t>1st</t>
  </si>
  <si>
    <t>Pure Juices</t>
  </si>
  <si>
    <t>Indulgence</t>
  </si>
  <si>
    <t>Waitrose</t>
  </si>
  <si>
    <t>No.1</t>
  </si>
  <si>
    <t>Private Label</t>
  </si>
  <si>
    <t>Freshly Squeezed Orange Juice with Bits</t>
  </si>
  <si>
    <t>PET bottle</t>
  </si>
  <si>
    <t>Unknown</t>
  </si>
  <si>
    <t>Freshly squeezed</t>
  </si>
  <si>
    <t>In Stock</t>
  </si>
  <si>
    <t>No.1 premium range; price tag: 'No.1 Freshly Squeezed Orange Juice with Bits £3.50'. Also visible in overview</t>
  </si>
  <si>
    <t>Freshly Squeezed Smooth Orange Juice</t>
  </si>
  <si>
    <t>Price tag: 'No.1 Freshly Squeezed Smooth Orange Juice £3.50'</t>
  </si>
  <si>
    <t>Sicilian Blood Orange Juice</t>
  </si>
  <si>
    <t>Price tag: 'No.1 Sicilian Blood Orange Juice £3.50'. Pink/red bottles</t>
  </si>
  <si>
    <t>Still Lemonade with Fresh Lemon Juice</t>
  </si>
  <si>
    <t>Made from freshly squeezed lemons</t>
  </si>
  <si>
    <t>Price tag: 'No.1 Still Lemonade with Fresh Lemon Juice £3.50'</t>
  </si>
  <si>
    <t>English Apple Juice</t>
  </si>
  <si>
    <t>Expertly blended</t>
  </si>
  <si>
    <t>Rightmost bottle on shelf 1; partially cut off in close-up</t>
  </si>
  <si>
    <t>2nd</t>
  </si>
  <si>
    <t>Orange, Mango &amp; Passionfruit Juice</t>
  </si>
  <si>
    <t>Never from concentrate</t>
  </si>
  <si>
    <t>Yellow label; price tag: 'Waitrose Pineapple Juice £2.20' visible nearby</t>
  </si>
  <si>
    <t>Pineapple Juice</t>
  </si>
  <si>
    <t>Price tag: 'Waitrose Pineapple Juice £2.20'</t>
  </si>
  <si>
    <t>Pink Grapefruit Juice</t>
  </si>
  <si>
    <t>Price tag: 'Waitrose Pink Grapefruit Juice £2.20'</t>
  </si>
  <si>
    <t>Tomato Juice</t>
  </si>
  <si>
    <t>Price tag: 'Waitrose Tomato Juice £2.20'. Red bottles</t>
  </si>
  <si>
    <t>Red Grape Juice</t>
  </si>
  <si>
    <t>Never from concentrate, 100% pure pressed juice</t>
  </si>
  <si>
    <t>Price tag: 'Waitrose Red Grape Juice £2.20'. Dark bottles</t>
  </si>
  <si>
    <t>Photo: Chilled_Section_Fridge1_Middle_shelf.jpg  |  Location: Chilled Section - Fridge 1  |  Est. Linear Meters: 2.5  |  Shelf Levels: 5</t>
  </si>
  <si>
    <t>Chilled_Section_Fridge1_Middle_shelf.jpg</t>
  </si>
  <si>
    <t>3rd</t>
  </si>
  <si>
    <t>Pressed Apple Juice</t>
  </si>
  <si>
    <t>100% pressed juice, Never from concentrate</t>
  </si>
  <si>
    <t>Price tag: 'Waitrose Apple Juice with Ginger £2.20' visible for adjacent product</t>
  </si>
  <si>
    <t>Functional</t>
  </si>
  <si>
    <t>Apple Juice with Ginger</t>
  </si>
  <si>
    <t>Never from concentrate, 100% pressed juice</t>
  </si>
  <si>
    <t>Price tag: 'Waitrose Apple Juice with Ginger £2.20'. Ginger = functional ingredient</t>
  </si>
  <si>
    <t>Apple &amp; Mango Juice</t>
  </si>
  <si>
    <t>Price tag: 'Waitrose Pressed Apple &amp; Mango Juice £2.20'</t>
  </si>
  <si>
    <t>Apple Juice with Elderflower</t>
  </si>
  <si>
    <t>Price tag: 'Waitrose Pressed Apple Juice with Elderflower £2.20'</t>
  </si>
  <si>
    <t>4th</t>
  </si>
  <si>
    <t>Smooth Orange Juice</t>
  </si>
  <si>
    <t>100% pure squeezed juice, Never from concentrate</t>
  </si>
  <si>
    <t>Price tag: 'Waitrose Smooth Orange Juice £2.20'</t>
  </si>
  <si>
    <t>Orange Juice with Bits</t>
  </si>
  <si>
    <t>Price tag: 'Waitrose Orange Juice with Bits £2.20'</t>
  </si>
  <si>
    <t>Clementine Juice</t>
  </si>
  <si>
    <t>Price tag: 'Waitrose Clementine Juice £2.20'</t>
  </si>
  <si>
    <t>Photo: Chilled_Section_Fridge1_Bottom_shelf.jpg  |  Location: Chilled Section - Fridge 1  |  Est. Linear Meters: 2.5  |  Shelf Levels: 5</t>
  </si>
  <si>
    <t>Chilled_Section_Fridge1_Bottom_shelf.jpg</t>
  </si>
  <si>
    <t>5th</t>
  </si>
  <si>
    <t>Smooth Orange Juice (carton)</t>
  </si>
  <si>
    <t>Tetra Pak</t>
  </si>
  <si>
    <t>Pasteurized</t>
  </si>
  <si>
    <t>100% pure squeezed juice</t>
  </si>
  <si>
    <t>Partially visible at far left of bottom shelf; carton format</t>
  </si>
  <si>
    <t>Orange Juice with Bits (carton)</t>
  </si>
  <si>
    <t>Price tag: 'Waitrose Orange Juice with Bits £3.40'. 1.5L carton</t>
  </si>
  <si>
    <t>Pressed Apple Juice (carton)</t>
  </si>
  <si>
    <t>Price tag: 'Waitrose Pressed Apple Juice £3.40'. 1.5L carton</t>
  </si>
  <si>
    <t>Essential</t>
  </si>
  <si>
    <t>Apple Juice</t>
  </si>
  <si>
    <t>Price tag: 'Essential Apple Juice £1.50'. Essential Waitrose sub-brand</t>
  </si>
  <si>
    <t>Pip</t>
  </si>
  <si>
    <t>Organic</t>
  </si>
  <si>
    <t>Branded</t>
  </si>
  <si>
    <t>Orange Juice</t>
  </si>
  <si>
    <t>100% Organic</t>
  </si>
  <si>
    <t>Price tag: 'Pip Organic Orange Juice £4'. Small orange carton</t>
  </si>
  <si>
    <t>100% Organic, Whole apple</t>
  </si>
  <si>
    <t>Price tag: 'Pip Organic Family Apple Juice £4'</t>
  </si>
  <si>
    <t>Other</t>
  </si>
  <si>
    <t>Ocean Spray</t>
  </si>
  <si>
    <t>Cranberry Classic</t>
  </si>
  <si>
    <t>Whole cranberry</t>
  </si>
  <si>
    <t>SAVE 1/3</t>
  </si>
  <si>
    <t>Price tag: 'Ocean Spray Cranberry Classic £1.73, SAVE 1/3'</t>
  </si>
  <si>
    <t>Photo: Chilled_Section_Fridge2_Top_shelf.jpg  |  Location: Chilled Section - Fridge 2  |  Est. Linear Meters: 2.5  |  Shelf Levels: 5</t>
  </si>
  <si>
    <t>Chilled_Section_Fridge2_Top_shelf.jpg</t>
  </si>
  <si>
    <t>Chilled Section - Fridge 2</t>
  </si>
  <si>
    <t>Copella</t>
  </si>
  <si>
    <t>Cloudy Apple</t>
  </si>
  <si>
    <t>Creatively crafted by apple experts</t>
  </si>
  <si>
    <t>SAVE 25%</t>
  </si>
  <si>
    <t>Price tag: 'SAVE 25% Copella Apple &amp; Elderflower Juice £2.96' (was £3.95). Nearby red/green bottles</t>
  </si>
  <si>
    <t>Apple &amp; Elderflower</t>
  </si>
  <si>
    <t>Price tag: 'SAVE 25%' £2.96</t>
  </si>
  <si>
    <t>Apple (Pink Lady)</t>
  </si>
  <si>
    <t>Creatively crafted</t>
  </si>
  <si>
    <t>ONLY £2.50</t>
  </si>
  <si>
    <t>Red cap; price tag: 'ONLY £2.50 Copella Pink Lady Apple Juice'</t>
  </si>
  <si>
    <t>Daily Dose</t>
  </si>
  <si>
    <t>Super Strawberry</t>
  </si>
  <si>
    <t>Cold-pressed</t>
  </si>
  <si>
    <t>Cold pressed, Whole fruit &amp; veg</t>
  </si>
  <si>
    <t>Price tag: 'Daily Dose Cold Pressed Juice Strawb £4'</t>
  </si>
  <si>
    <t>Big Pomm Energy (Raspberry &amp; Lemon)</t>
  </si>
  <si>
    <t>Cold pressed</t>
  </si>
  <si>
    <t>Price tag: 'Daily Dose Perfect Pomm Cold Pressed £4'. Pink label</t>
  </si>
  <si>
    <t>Brilliant Beetroot</t>
  </si>
  <si>
    <t>Out of Stock</t>
  </si>
  <si>
    <t>BACK SOON tag visible on price label; no product on shelf</t>
  </si>
  <si>
    <t>POM Wonderful</t>
  </si>
  <si>
    <t>Pomegranate</t>
  </si>
  <si>
    <t>Antioxidant</t>
  </si>
  <si>
    <t>Dark bottles at far right; price not clearly visible</t>
  </si>
  <si>
    <t>Innocent</t>
  </si>
  <si>
    <t>Apple</t>
  </si>
  <si>
    <t>No</t>
  </si>
  <si>
    <t>Pure fruit juice, No added sugar, Great Taste award</t>
  </si>
  <si>
    <t>Price tag: 'Innocent Apple Juice £4.60, 1.35 litres'</t>
  </si>
  <si>
    <t>Apple (900ml)</t>
  </si>
  <si>
    <t>Pure fruit juice, No added sugar</t>
  </si>
  <si>
    <t>ONLY £4</t>
  </si>
  <si>
    <t>Price tag: 'ONLY £4 Innocent Apple Juice'. 900ml bottles</t>
  </si>
  <si>
    <t>Tropical Juice &amp; Other Fruits</t>
  </si>
  <si>
    <t>Price tag: 'Innocent Juice Tropical £4.60'. Green cap</t>
  </si>
  <si>
    <t>Apple &amp; Mango</t>
  </si>
  <si>
    <t>Partially visible at right edge</t>
  </si>
  <si>
    <t>Photo: Chilled_Section_Fridge2_Middle_shelf.jpg  |  Location: Chilled Section - Fridge 2  |  Est. Linear Meters: 2.5  |  Shelf Levels: 5</t>
  </si>
  <si>
    <t>Chilled_Section_Fridge2_Middle_shelf.jpg</t>
  </si>
  <si>
    <t>Smooth Orange (1.35L)</t>
  </si>
  <si>
    <t>Pure fruit juice, No added sugar, Vitamin C</t>
  </si>
  <si>
    <t>Price tag: 'Innocent Smooth Orange Juice £4.60, 1.35 litres'. Blue cap. Very clear</t>
  </si>
  <si>
    <t>Smooth Orange (900ml)</t>
  </si>
  <si>
    <t>Price tag: 'ONLY £4 Innocent Smooth Orange Juice'. 900ml</t>
  </si>
  <si>
    <t>Orange with Bits</t>
  </si>
  <si>
    <t>Price tag: 'ONLY £2.50 Innocent Orange Juice with Bits'. Green cap</t>
  </si>
  <si>
    <t>Tropicana</t>
  </si>
  <si>
    <t>Smooth Orange (No Bits) 950ml</t>
  </si>
  <si>
    <t>100% pure juice, Natural origin</t>
  </si>
  <si>
    <t>Blue carton; price tag: '£3.40'. Also ONLY £3 promo on some</t>
  </si>
  <si>
    <t>Smooth Orange (No Bits) 1.5L</t>
  </si>
  <si>
    <t>100% pure juice, Great value 1.5L</t>
  </si>
  <si>
    <t>ONLY £3</t>
  </si>
  <si>
    <t>Price tag: 'ONLY £3 Tropicana Smooth Orange Juice No Bits'. 1.5L size</t>
  </si>
  <si>
    <t>Original Orange with Juicy Bits 950ml</t>
  </si>
  <si>
    <t>Price tag: 'Tropicana Original Orange Juice with Bits £3.40'</t>
  </si>
  <si>
    <t>Original Orange with Juicy Bits 1.5L</t>
  </si>
  <si>
    <t>Price tag: 'ONLY £3 Tropicana Original Orange Juice with Bits'</t>
  </si>
  <si>
    <t>Tropical Fruits</t>
  </si>
  <si>
    <t>Perfectly pressed, 100% pure juice</t>
  </si>
  <si>
    <t>Yellow/pink carton at right edge</t>
  </si>
  <si>
    <t>Photo: Chilled_Section_Fridge2_Bottom_shelf.jpg  |  Location: Chilled Section - Fridge 2  |  Est. Linear Meters: 2.5  |  Shelf Levels: 5</t>
  </si>
  <si>
    <t>Chilled_Section_Fridge2_Bottom_shelf.jpg</t>
  </si>
  <si>
    <t>Vita Coco</t>
  </si>
  <si>
    <t>Coconut Water Original (1L)</t>
  </si>
  <si>
    <t>Naturally hydrating</t>
  </si>
  <si>
    <t>Price tag: 'SAVE 25% Vita Coco Original Coconut £3.15' (was £4.10)</t>
  </si>
  <si>
    <t>Coconut Water Original (500ml)</t>
  </si>
  <si>
    <t>SAVE 20%</t>
  </si>
  <si>
    <t>Smaller blue carton; SAVE 20% tag</t>
  </si>
  <si>
    <t>Organic Coconut Water</t>
  </si>
  <si>
    <t>Brown/kraft packaging with 'Organic' label</t>
  </si>
  <si>
    <t>Pressed</t>
  </si>
  <si>
    <t>Pressed Coconut Water (Extra Coconut)</t>
  </si>
  <si>
    <t>Extra coconut, Pressed</t>
  </si>
  <si>
    <t>Price tag: 'Vita Coco Pressed Coconut Water £4.20'</t>
  </si>
  <si>
    <t>Rebel Kitchen</t>
  </si>
  <si>
    <t>Raw Coconut Water</t>
  </si>
  <si>
    <t>100% organic, Raw</t>
  </si>
  <si>
    <t>Price tag: 'Rebel 100% Organic Coconut Water £4.20'. White/black</t>
  </si>
  <si>
    <t>Simplee Aloe</t>
  </si>
  <si>
    <t>Natural Aloe Vera Drink (Immunity)</t>
  </si>
  <si>
    <t>Immunity</t>
  </si>
  <si>
    <t>Price tag: 'Simplee Aloe Natural Aloe Vera Drink £3.10'. Green bottle</t>
  </si>
  <si>
    <t>Photo: Chilled_Section_Fridge3_Top_shelf.jpg  |  Location: Chilled Section - Fridge 3  |  Est. Linear Meters: 2.5  |  Shelf Levels: 5</t>
  </si>
  <si>
    <t>Chilled_Section_Fridge3_Top_shelf.jpg</t>
  </si>
  <si>
    <t>Chilled Section - Fridge 3</t>
  </si>
  <si>
    <t>Fix8</t>
  </si>
  <si>
    <t>Raspberry Lemonade Water Kefir</t>
  </si>
  <si>
    <t>Glass bottle</t>
  </si>
  <si>
    <t>Water kefir, Perfect for gut health</t>
  </si>
  <si>
    <t>Partially visible at far left</t>
  </si>
  <si>
    <t>Peach &amp; Mango Water Kefir</t>
  </si>
  <si>
    <t>Water kefir</t>
  </si>
  <si>
    <t>Grapefruit &amp; Elderflower Water Kefir</t>
  </si>
  <si>
    <t>Equinox</t>
  </si>
  <si>
    <t>Raspberry Kombucha</t>
  </si>
  <si>
    <t>Price tag: 'EQUINOX Organic Raspberry £2.40'</t>
  </si>
  <si>
    <t>Grapefruit &amp; Guava Kombucha</t>
  </si>
  <si>
    <t>Price tag: 'EQUINOX Organic Kombucha Grapefruit &amp; Guava £2.40'</t>
  </si>
  <si>
    <t>Sicilian Lemon Kombucha</t>
  </si>
  <si>
    <t>Price tag: 'EQUINOX Organic Kombucha Sicilian Lemon £2.40'</t>
  </si>
  <si>
    <t>Organic, Great Taste</t>
  </si>
  <si>
    <t>Smoothies</t>
  </si>
  <si>
    <t>Mockingbird</t>
  </si>
  <si>
    <t>Raw Press</t>
  </si>
  <si>
    <t>Raw Shield (Turmeric)</t>
  </si>
  <si>
    <t>Yes</t>
  </si>
  <si>
    <t>Raw, Cold pressed</t>
  </si>
  <si>
    <t>Price tag: 'ONLY £2.50 Mockingbird Raw Shield'</t>
  </si>
  <si>
    <t>Raw Hydration</t>
  </si>
  <si>
    <t>Raw Boost Smoothie</t>
  </si>
  <si>
    <t>Price tag: 'Mockingbird Raw Boost Smoothie £4.75'</t>
  </si>
  <si>
    <t>Raw Defence</t>
  </si>
  <si>
    <t>Price tag: 'Mockingbird Raw Defence Smoothie £4.75'</t>
  </si>
  <si>
    <t>Raw Greens</t>
  </si>
  <si>
    <t>Price tag: 'Mockingbird Raw Greens Smoothie £4.75'</t>
  </si>
  <si>
    <t>Raw Banana Breakfast</t>
  </si>
  <si>
    <t>Photo: Chilled_Section_Fridge3_Middle_shelf.jpg  |  Location: Chilled Section - Fridge 3  |  Est. Linear Meters: 2.5  |  Shelf Levels: 5</t>
  </si>
  <si>
    <t>Chilled_Section_Fridge3_Middle_shelf.jpg</t>
  </si>
  <si>
    <t>Ginger Kombucha (750ml)</t>
  </si>
  <si>
    <t>Price tag: 'SAVE 20% Equinox Organic Kombucha Ginger £3.80'</t>
  </si>
  <si>
    <t>Raspberry &amp; Elderflower Kombucha (750ml)</t>
  </si>
  <si>
    <t>Price tag: 'SAVE 20% Equinox Organic Kombucha Raspberry &amp; Elderflower £3.80'</t>
  </si>
  <si>
    <t>Shots</t>
  </si>
  <si>
    <t>Ginger Shot</t>
  </si>
  <si>
    <t>Ginger</t>
  </si>
  <si>
    <t>Price tag: 'Waitrose Ginger Shot £1.65'. Small bottles</t>
  </si>
  <si>
    <t>Turmeric Shot</t>
  </si>
  <si>
    <t>Turmeric</t>
  </si>
  <si>
    <t>Orange/yellow small bottles adjacent to ginger shots</t>
  </si>
  <si>
    <t>5x Ginger Shots</t>
  </si>
  <si>
    <t>5x ginger shots</t>
  </si>
  <si>
    <t>Price tag: 'Waitrose Ginger 5 x Shots £4'. Large bottle</t>
  </si>
  <si>
    <t>MOJU</t>
  </si>
  <si>
    <t>Fresh Ginger Shots (single)</t>
  </si>
  <si>
    <t>Fresh root</t>
  </si>
  <si>
    <t>Small individual shots at far left</t>
  </si>
  <si>
    <t>Ginger Shots 3x60ml Multi-Pack</t>
  </si>
  <si>
    <t>Ginger shots multi-pack</t>
  </si>
  <si>
    <t>Price tag: 'SAVE 1/3 MOJU Fresh Ginger Shots £3.16 (was £4.74)'</t>
  </si>
  <si>
    <t>Ginger Shots Dosing Bottle (7x)</t>
  </si>
  <si>
    <t>Fresh root ginger, Super root boost</t>
  </si>
  <si>
    <t>Price tag: 'MOJU Ginger Shots Dosing Bottle £6.25'. 420ml</t>
  </si>
  <si>
    <t>Turmeric Shots Dosing Bottle (7x)</t>
  </si>
  <si>
    <t>Fresh root turmeric, Pure super root boost</t>
  </si>
  <si>
    <t>Price tag: 'MOJU Turmeric Shots Dosing Bottle £6.25'</t>
  </si>
  <si>
    <t>Extra Strength Ginger 7x Shots</t>
  </si>
  <si>
    <t>Extra fiery super root boost</t>
  </si>
  <si>
    <t>SAVE £1</t>
  </si>
  <si>
    <t>Price tag: 'SAVE £1 MOJU Extra Strength Ginger 7x Shots £6.25 (was £7.25)'</t>
  </si>
  <si>
    <t>Hot Mango Immunity 7x Shots</t>
  </si>
  <si>
    <t>Ginger, Orange &amp; Turmeric, Immunity</t>
  </si>
  <si>
    <t>Price tag: 'MOJU Hot Mango Immunity Shots Dosing Bottle £6.25'</t>
  </si>
  <si>
    <t>Power Greens Immunity 7x Shots</t>
  </si>
  <si>
    <t>Pineapple, Ginger &amp; Spinach, Immunity</t>
  </si>
  <si>
    <t>Price tag: 'MOJU Power Greens Immunity Dosing Bottle 7xShots £6.25'</t>
  </si>
  <si>
    <t>Camu Immunity + Energy Support</t>
  </si>
  <si>
    <t>Immunity, Energy support, Camu</t>
  </si>
  <si>
    <t>BACK SOON label on price tag; no product visible</t>
  </si>
  <si>
    <t>Camu Immunity + Energy Support (2nd SKU)</t>
  </si>
  <si>
    <t>Immunity, Energy support</t>
  </si>
  <si>
    <t>Second BACK SOON tag visible; possibly different variant</t>
  </si>
  <si>
    <t>Strawberry &amp; Banana Smoothie</t>
  </si>
  <si>
    <t>Price tag: 'Waitrose Strawberry Banana Smoothie £2'. Partially visible at left</t>
  </si>
  <si>
    <t>Apple, Pear &amp; Kiwi Smoothie</t>
  </si>
  <si>
    <t>Price tag: 'Waitrose Apple, Pear and Kiwi Smoothie £2'</t>
  </si>
  <si>
    <t>Pineapple, Banana &amp; Coconut Smoothie</t>
  </si>
  <si>
    <t>Price tag: 'Waitrose Pineapple Banana Coconut Smoothie £2'</t>
  </si>
  <si>
    <t>Strawberries, Bananas &amp; Apples</t>
  </si>
  <si>
    <t>Fruit smoothie, No added sugar</t>
  </si>
  <si>
    <t>Price tag: 'Innocent Fruit Smoothie Strawberries, Bananas &amp; Apples £3.70'</t>
  </si>
  <si>
    <t>Mangoes, Apples &amp; Passion Fruits</t>
  </si>
  <si>
    <t>Price tag: 'Innocent Smoothie Mango, Passionfruit &amp; Apple £3.70'</t>
  </si>
  <si>
    <t>Cherry, Beetroot, Apple &amp; Spinach</t>
  </si>
  <si>
    <t>Fruit + veg smoothie, No added sugar</t>
  </si>
  <si>
    <t>Dark red bottle; fruit + veg range</t>
  </si>
  <si>
    <t>Cucumber, Lemon, Apple &amp; Spinach</t>
  </si>
  <si>
    <t>Green bottle</t>
  </si>
  <si>
    <t>Pineapples, Bananas &amp; Coconut</t>
  </si>
  <si>
    <t>Blueberries, Peaches &amp; Apples</t>
  </si>
  <si>
    <t>BACK SOON on price tag: 'Innocent Smoothie Blueberries Peaches Apples £3.70'</t>
  </si>
  <si>
    <t>Photo: Chilled_Section_Fridge3_Bottom_shelf.jpg  |  Location: Chilled Section - Fridge 3  |  Est. Linear Meters: 2.5  |  Shelf Levels: 5</t>
  </si>
  <si>
    <t>Chilled_Section_Fridge3_Bottom_shelf.jpg</t>
  </si>
  <si>
    <t>Plus</t>
  </si>
  <si>
    <t>Citrus Shield</t>
  </si>
  <si>
    <t>Juice + Vitamins</t>
  </si>
  <si>
    <t>Price tag: 'Innocent Plus Citrus Shield £4.20'. Orange bottle at left</t>
  </si>
  <si>
    <t>Berry Set Go</t>
  </si>
  <si>
    <t>Price tag: 'Innocent Plus Juice Berry Set Go £4.20'</t>
  </si>
  <si>
    <t>Green Alert</t>
  </si>
  <si>
    <t>Price tag: 'Innocent Juice + Vitamins Green Alert £4.20'. Green bottles</t>
  </si>
  <si>
    <t>Blue Bolt</t>
  </si>
  <si>
    <t>Price tag: 'Innocent Juice + Vitamins Blue Bolt £4.20'. Blue/teal bottles</t>
  </si>
  <si>
    <t>Super Smoothie</t>
  </si>
  <si>
    <t>Berry Energise</t>
  </si>
  <si>
    <t>Super smoothie, Strawberry, Cherry</t>
  </si>
  <si>
    <t>Price tag: 'ONLY £2.50 Innocent Super Smoothie Berry Energise'</t>
  </si>
  <si>
    <t>Green Energise</t>
  </si>
  <si>
    <t>Super smoothie, Kiwi, Cucumber, Apple, Matcha</t>
  </si>
  <si>
    <t>Price tag: 'ONLY £2.50 Innocent Super Smoothie Green Energise'</t>
  </si>
  <si>
    <t>Kids</t>
  </si>
  <si>
    <t>Apple &amp; Blackcurrant</t>
  </si>
  <si>
    <t>Pouch</t>
  </si>
  <si>
    <t>Kids, No added sugar</t>
  </si>
  <si>
    <t>ONLY £1.50</t>
  </si>
  <si>
    <t>Price tag: 'ONLY £1.50 Innocent Kids Apple &amp; Blackcurrant'. Multi-pack</t>
  </si>
  <si>
    <t>Apple, Strawberries &amp; Pomegranate</t>
  </si>
  <si>
    <t>Purple/pink packaging</t>
  </si>
  <si>
    <t>Peach, Passion Fruit &amp; Orange</t>
  </si>
  <si>
    <t>Price tag: 'Innocent Smoothies Peach Passionfruit Orange £3.80'. Yellow box</t>
  </si>
  <si>
    <t>Strawberries, Raspberries &amp; Apples</t>
  </si>
  <si>
    <t>Green/red box</t>
  </si>
  <si>
    <t>Apple, Strawberry &amp; Mango (Big Pack 10)</t>
  </si>
  <si>
    <t>Kids, No added sugar, Big pack 10 inside</t>
  </si>
  <si>
    <t>EVERYDAY VALUE</t>
  </si>
  <si>
    <t>Price tag: 'Innocent Smoothies Apple, Strawberry &amp; Mango £6.50 EVERYDAY VALUE'</t>
  </si>
  <si>
    <t>Photo: Offer_Fridge_Left.jpg  |  Location: Offer Fridge / End Cap  |  Est. Linear Meters: 2.0  |  Shelf Levels: 1</t>
  </si>
  <si>
    <t>Offer_Fridge_Left.jpg</t>
  </si>
  <si>
    <t>Offer Fridge / End Cap</t>
  </si>
  <si>
    <t>Top</t>
  </si>
  <si>
    <t>Ginger shots</t>
  </si>
  <si>
    <t>Stacked on top of fridge; also in main Fridge 3. Duplicated placement for promo.</t>
  </si>
  <si>
    <t>Smooth Orange (No Bits) 1.5L (Offer)</t>
  </si>
  <si>
    <t>100% pure juice</t>
  </si>
  <si>
    <t>ONLY £3 SAVE £1.75</t>
  </si>
  <si>
    <t>Price tag: 'ONLY £3 SAVE £1.75 Tropicana Juice 1.5L'. Very clear</t>
  </si>
  <si>
    <t>Offer_Fridge_Right.jpg</t>
  </si>
  <si>
    <t>Original Orange with Juicy Bits 1.5L (Offer)</t>
  </si>
  <si>
    <t>Also visible in overview and left close-up at right edge</t>
  </si>
  <si>
    <t>Cloudy Apple (1.35L, Offer)</t>
  </si>
  <si>
    <t>Creatively crafted, 100% pure juice</t>
  </si>
  <si>
    <t>Price tag: 'SAVE 25% Copella Cloudy Apple Juice £2.96 (was £3.95)'</t>
  </si>
  <si>
    <t>Apple &amp; Elderflower (1.35L, Offer)</t>
  </si>
  <si>
    <t>Price tag: 'SAVE 25% Copella Apple &amp; Elderflower £2.96'. Red 'SAVE 25% Copella Juice 1.35L' banner</t>
  </si>
  <si>
    <t>Photo</t>
  </si>
  <si>
    <t>To_go_section_fridge.jpg</t>
  </si>
  <si>
    <t>To-Go / Meal Deal Section</t>
  </si>
  <si>
    <t>£5 Meal Deal</t>
  </si>
  <si>
    <t>Raw</t>
  </si>
  <si>
    <t>Small pack</t>
  </si>
  <si>
    <t>Good to Go</t>
  </si>
  <si>
    <t>Freshly Squeezed Orange Juice</t>
  </si>
  <si>
    <t>Small bottle</t>
  </si>
  <si>
    <t>Smooth Orange (small)</t>
  </si>
  <si>
    <t>Grab-and-go size</t>
  </si>
  <si>
    <t>Apple (small)</t>
  </si>
  <si>
    <t>Berry Energise (small)</t>
  </si>
  <si>
    <t>Super smoothie</t>
  </si>
  <si>
    <t>Green Energise (small)</t>
  </si>
  <si>
    <t>Strawberries, Bananas &amp; Apples (small)</t>
  </si>
  <si>
    <t>Raw Greens (small)</t>
  </si>
  <si>
    <t>📸 To_go_section_fridge.jpg  |  Location: To-Go / Meal Deal Section  |  Est. Linear Meters: 1.5  |  Shelf Levels: 3</t>
  </si>
  <si>
    <t>Apple &amp; Pear Juice</t>
  </si>
  <si>
    <t>Concentrate</t>
  </si>
  <si>
    <t>Smooth Orange (1.75L)</t>
  </si>
  <si>
    <t>Extra-Strength Ginger Shots (single)</t>
  </si>
  <si>
    <t>Mango &amp; Passionfruit</t>
  </si>
  <si>
    <t>6th</t>
  </si>
  <si>
    <t>Berry Defence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</si>
</sst>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£#,##0.00"/>
  </numFmts>
  <fonts count="7" x14ac:knownFonts="1">
    <font>
      <sz val="11"/>
      <color theme="1"/>
      <name val="Calibri"/>
      <family val="2"/>
      <charset val="1"/>
    </font>
    <font>
      <b/>
      <sz val="11"/>
      <color rgb="FFFFFFFF"/>
      <name val="Arial"/>
      <charset val="1"/>
    </font>
    <font>
      <b/>
      <sz val="10"/>
      <color rgb="FFFFFFFF"/>
      <name val="Arial"/>
      <charset val="1"/>
    </font>
    <font>
      <sz val="9"/>
      <name val="Arial"/>
      <charset val="1"/>
    </font>
    <font>
      <b/>
      <sz val="11"/>
      <color rgb="FFFFFFFF"/>
      <name val="Arial"/>
      <family val="2"/>
    </font>
    <font>
      <b/>
      <sz val="10"/>
      <color rgb="FFFFFFFF"/>
      <name val="Arial"/>
      <family val="2"/>
    </font>
    <font>
      <sz val="9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rgb="FF1F3864"/>
        <bgColor rgb="FF333333"/>
      </patternFill>
    </fill>
    <fill>
      <patternFill patternType="solid">
        <fgColor rgb="FF2F5496"/>
        <bgColor rgb="FF1F3864"/>
      </patternFill>
    </fill>
    <fill>
      <patternFill patternType="solid">
        <fgColor rgb="FFC6EFCE"/>
        <bgColor rgb="FFD9D9D9"/>
      </patternFill>
    </fill>
    <fill>
      <patternFill patternType="solid">
        <fgColor rgb="FFF2F2F2"/>
        <bgColor rgb="FFFFFFFF"/>
      </patternFill>
    </fill>
    <fill>
      <patternFill patternType="solid">
        <fgColor rgb="FFFFEB9C"/>
        <bgColor rgb="FFFFCC99"/>
      </patternFill>
    </fill>
    <fill>
      <patternFill patternType="solid">
        <fgColor rgb="FFFF9999"/>
        <bgColor rgb="FFFF8080"/>
      </patternFill>
    </fill>
  </fills>
  <borders count="2">
    <border>
      <left/>
      <right/>
      <top/>
      <bottom/>
      <diagonal/>
    </border>
    <border>
      <left style="thin">
        <color rgb="FFD9D9D9"/>
      </left>
      <right style="thin">
        <color rgb="FFD9D9D9"/>
      </right>
      <top style="thin">
        <color rgb="FFD9D9D9"/>
      </top>
      <bottom style="thin">
        <color rgb="FFD9D9D9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2" fillId="3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3" fillId="0" borderId="1" xfId="0" applyFont="1" applyBorder="1" applyAlignment="1">
      <alignment vertical="center"/>
    </xf>
    <xf numFmtId="164" fontId="3" fillId="0" borderId="1" xfId="0" applyNumberFormat="1" applyFont="1" applyBorder="1" applyAlignment="1">
      <alignment vertical="center"/>
    </xf>
    <xf numFmtId="9" fontId="3" fillId="4" borderId="1" xfId="0" applyNumberFormat="1" applyFont="1" applyFill="1" applyBorder="1" applyAlignment="1">
      <alignment vertical="center"/>
    </xf>
    <xf numFmtId="0" fontId="3" fillId="5" borderId="1" xfId="0" applyFont="1" applyFill="1" applyBorder="1" applyAlignment="1">
      <alignment vertical="center" wrapText="1"/>
    </xf>
    <xf numFmtId="0" fontId="3" fillId="5" borderId="1" xfId="0" applyFont="1" applyFill="1" applyBorder="1" applyAlignment="1">
      <alignment vertical="center"/>
    </xf>
    <xf numFmtId="164" fontId="3" fillId="5" borderId="1" xfId="0" applyNumberFormat="1" applyFont="1" applyFill="1" applyBorder="1" applyAlignment="1">
      <alignment vertical="center"/>
    </xf>
    <xf numFmtId="9" fontId="3" fillId="6" borderId="1" xfId="0" applyNumberFormat="1" applyFont="1" applyFill="1" applyBorder="1" applyAlignment="1">
      <alignment vertical="center"/>
    </xf>
    <xf numFmtId="0" fontId="3" fillId="7" borderId="1" xfId="0" applyFont="1" applyFill="1" applyBorder="1" applyAlignment="1">
      <alignment vertical="center" wrapText="1"/>
    </xf>
    <xf numFmtId="0" fontId="3" fillId="7" borderId="1" xfId="0" applyFont="1" applyFill="1" applyBorder="1" applyAlignment="1">
      <alignment vertical="center"/>
    </xf>
    <xf numFmtId="164" fontId="3" fillId="7" borderId="1" xfId="0" applyNumberFormat="1" applyFont="1" applyFill="1" applyBorder="1" applyAlignment="1">
      <alignment vertical="center"/>
    </xf>
    <xf numFmtId="9" fontId="3" fillId="7" borderId="1" xfId="0" applyNumberFormat="1" applyFont="1" applyFill="1" applyBorder="1" applyAlignment="1">
      <alignment vertical="center"/>
    </xf>
    <xf numFmtId="0" fontId="5" fillId="3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 wrapText="1"/>
    </xf>
    <xf numFmtId="164" fontId="6" fillId="0" borderId="1" xfId="0" applyNumberFormat="1" applyFont="1" applyBorder="1" applyAlignment="1">
      <alignment vertical="center"/>
    </xf>
    <xf numFmtId="9" fontId="6" fillId="4" borderId="1" xfId="0" applyNumberFormat="1" applyFont="1" applyFill="1" applyBorder="1" applyAlignment="1">
      <alignment vertical="center"/>
    </xf>
    <xf numFmtId="0" fontId="6" fillId="5" borderId="1" xfId="0" applyFont="1" applyFill="1" applyBorder="1" applyAlignment="1">
      <alignment vertical="center"/>
    </xf>
    <xf numFmtId="0" fontId="6" fillId="5" borderId="1" xfId="0" applyFont="1" applyFill="1" applyBorder="1" applyAlignment="1">
      <alignment vertical="center" wrapText="1"/>
    </xf>
    <xf numFmtId="164" fontId="6" fillId="5" borderId="1" xfId="0" applyNumberFormat="1" applyFont="1" applyFill="1" applyBorder="1" applyAlignment="1">
      <alignment vertical="center"/>
    </xf>
    <xf numFmtId="9" fontId="6" fillId="6" borderId="1" xfId="0" applyNumberFormat="1" applyFont="1" applyFill="1" applyBorder="1" applyAlignment="1">
      <alignment vertical="center"/>
    </xf>
    <xf numFmtId="0" fontId="1" fillId="2" borderId="0" xfId="0" applyFont="1" applyFill="1" applyAlignment="1">
      <alignment horizontal="left" vertical="center"/>
    </xf>
    <xf numFmtId="0" fontId="4" fillId="2" borderId="0" xfId="0" applyFont="1" applyFill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2F2F2"/>
      <rgbColor rgb="FFCCFFFF"/>
      <rgbColor rgb="FF660066"/>
      <rgbColor rgb="FFFF8080"/>
      <rgbColor rgb="FF0066CC"/>
      <rgbColor rgb="FFD9D9D9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6EFCE"/>
      <rgbColor rgb="FFFFEB9C"/>
      <rgbColor rgb="FF99CCFF"/>
      <rgbColor rgb="FFFF9999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1F3864"/>
      <rgbColor rgb="FF339966"/>
      <rgbColor rgb="FF003300"/>
      <rgbColor rgb="FF333300"/>
      <rgbColor rgb="FF993300"/>
      <rgbColor rgb="FF993366"/>
      <rgbColor rgb="FF2F5496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3</xdr:row>
      <xdr:rowOff>152400</xdr:rowOff>
    </xdr:from>
    <xdr:to>
      <xdr:col>4</xdr:col>
      <xdr:colOff>523537</xdr:colOff>
      <xdr:row>18</xdr:row>
      <xdr:rowOff>171000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666B38-1FE1-D7D3-BB77-ABE6EF8CBC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038225"/>
          <a:ext cx="2704762" cy="36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266700</xdr:rowOff>
    </xdr:from>
    <xdr:to>
      <xdr:col>5</xdr:col>
      <xdr:colOff>264375</xdr:colOff>
      <xdr:row>46</xdr:row>
      <xdr:rowOff>124462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C054A71-D092-0F4A-06AE-B9B5650E9D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72525"/>
          <a:ext cx="3360000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50</xdr:row>
      <xdr:rowOff>28575</xdr:rowOff>
    </xdr:from>
    <xdr:to>
      <xdr:col>5</xdr:col>
      <xdr:colOff>258829</xdr:colOff>
      <xdr:row>60</xdr:row>
      <xdr:rowOff>114937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B7F005A-AB6E-4F9B-923C-FDFB09DB21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115800"/>
          <a:ext cx="335445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</xdr:colOff>
      <xdr:row>61</xdr:row>
      <xdr:rowOff>133350</xdr:rowOff>
    </xdr:from>
    <xdr:to>
      <xdr:col>5</xdr:col>
      <xdr:colOff>273900</xdr:colOff>
      <xdr:row>71</xdr:row>
      <xdr:rowOff>267337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E00BF7-6DEA-2746-A54C-20E4491F76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14887575"/>
          <a:ext cx="3360000" cy="2524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171451</xdr:colOff>
      <xdr:row>73</xdr:row>
      <xdr:rowOff>200025</xdr:rowOff>
    </xdr:from>
    <xdr:to>
      <xdr:col>5</xdr:col>
      <xdr:colOff>440449</xdr:colOff>
      <xdr:row>84</xdr:row>
      <xdr:rowOff>210187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D4FA65-6024-7738-84E0-F4AA1AF2D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1" y="18002250"/>
          <a:ext cx="3364623" cy="252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161925</xdr:rowOff>
    </xdr:from>
    <xdr:to>
      <xdr:col>5</xdr:col>
      <xdr:colOff>264375</xdr:colOff>
      <xdr:row>98</xdr:row>
      <xdr:rowOff>19687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2FB988C-60D4-27BD-C052-420E48077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64550"/>
          <a:ext cx="3360000" cy="2524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5</xdr:col>
      <xdr:colOff>264375</xdr:colOff>
      <xdr:row>125</xdr:row>
      <xdr:rowOff>86362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517FED7-D55E-A141-A5AD-70928F26B4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555825"/>
          <a:ext cx="3360000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190500</xdr:colOff>
      <xdr:row>127</xdr:row>
      <xdr:rowOff>161925</xdr:rowOff>
    </xdr:from>
    <xdr:to>
      <xdr:col>5</xdr:col>
      <xdr:colOff>454875</xdr:colOff>
      <xdr:row>138</xdr:row>
      <xdr:rowOff>114937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083E6BB-BFB4-BE2E-8556-86EA160D1F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0613350"/>
          <a:ext cx="3360000" cy="2524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5</xdr:col>
      <xdr:colOff>264375</xdr:colOff>
      <xdr:row>154</xdr:row>
      <xdr:rowOff>53025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665CB70-7A30-0398-D618-1A05B4CD91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718500"/>
          <a:ext cx="3360000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rgbClr val="000000"/>
      </a:dk1>
      <a:lt1>
        <a:srgbClr val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</a:majorFont>
      <a:minorFont>
        <a:latin typeface="Calibri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tint val="50000"/>
              </a:schemeClr>
            </a:gs>
            <a:gs pos="35000">
              <a:schemeClr val="phClr">
                <a:tint val="37000"/>
              </a:schemeClr>
            </a:gs>
            <a:gs pos="100000">
              <a:schemeClr val="phClr">
                <a:tint val="15000"/>
              </a:schemeClr>
            </a:gs>
          </a:gsLst>
          <a:lin ang="16200000" scaled="1"/>
          <a:tileRect/>
        </a:gradFill>
        <a:gradFill>
          <a:gsLst>
            <a:gs pos="0">
              <a:schemeClr val="phClr">
                <a:shade val="51000"/>
              </a:schemeClr>
            </a:gs>
            <a:gs pos="80000">
              <a:schemeClr val="phClr">
                <a:shade val="93000"/>
              </a:schemeClr>
            </a:gs>
            <a:gs pos="100000">
              <a:schemeClr val="phClr">
                <a:shade val="94000"/>
              </a:schemeClr>
            </a:gs>
          </a:gsLst>
          <a:lin ang="16200000" scaled="0"/>
          <a:tileRect/>
        </a:gradFill>
      </a:fillStyleLst>
      <a:lnStyleLst>
        <a:ln w="9525" cap="flat" cmpd="sng" algn="ctr">
          <a:prstDash val="solid"/>
        </a:ln>
        <a:ln w="25400" cap="flat" cmpd="sng" algn="ctr">
          <a:prstDash val="solid"/>
        </a:ln>
        <a:ln w="38100" cap="flat" cmpd="sng" algn="ctr"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>
          <a:gsLst>
            <a:gs pos="0">
              <a:schemeClr val="phClr">
                <a:tint val="40000"/>
              </a:schemeClr>
            </a:gs>
            <a:gs pos="40000">
              <a:schemeClr val="phClr">
                <a:tint val="45000"/>
                <a:shade val="99000"/>
              </a:schemeClr>
            </a:gs>
            <a:gs pos="100000">
              <a:schemeClr val="phClr">
                <a:shade val="20000"/>
              </a:schemeClr>
            </a:gs>
          </a:gsLst>
          <a:path path="circle">
            <a:fillToRect l="50000" t="-80000" r="50000" b="180000"/>
          </a:path>
          <a:tileRect/>
        </a:gradFill>
        <a:gradFill>
          <a:gsLst>
            <a:gs pos="0">
              <a:schemeClr val="phClr">
                <a:tint val="80000"/>
              </a:schemeClr>
            </a:gs>
            <a:gs pos="100000">
              <a:schemeClr val="phClr">
                <a:shade val="30000"/>
              </a:schemeClr>
            </a:gs>
          </a:gsLst>
          <a:path path="circle">
            <a:fillToRect l="50000" t="50000" r="50000" b="50000"/>
          </a:path>
          <a:tileRect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G1:AC148"/>
  <sheetViews>
    <sheetView tabSelected="1" topLeftCell="A54" zoomScaleNormal="100" workbookViewId="0">
      <selection activeCell="A142" sqref="A142"/>
    </sheetView>
  </sheetViews>
  <sheetFormatPr defaultColWidth="8.6640625" defaultRowHeight="14.25" x14ac:dyDescent="0.45"/>
  <cols>
    <col min="7" max="7" width="38" customWidth="1"/>
    <col min="8" max="8" width="20" customWidth="1"/>
    <col min="9" max="9" width="16" customWidth="1"/>
    <col min="10" max="11" width="12" customWidth="1"/>
    <col min="12" max="12" width="16" customWidth="1"/>
    <col min="13" max="13" width="14" customWidth="1"/>
    <col min="14" max="14" width="18" customWidth="1"/>
    <col min="15" max="15" width="16" customWidth="1"/>
    <col min="16" max="16" width="18" customWidth="1"/>
    <col min="17" max="17" width="30" customWidth="1"/>
    <col min="18" max="18" width="8" customWidth="1"/>
    <col min="19" max="19" width="12" customWidth="1"/>
    <col min="20" max="20" width="16" customWidth="1"/>
    <col min="21" max="21" width="18" customWidth="1"/>
    <col min="22" max="23" width="16" customWidth="1"/>
    <col min="24" max="24" width="14" customWidth="1"/>
    <col min="25" max="25" width="38" customWidth="1"/>
    <col min="26" max="26" width="24" customWidth="1"/>
    <col min="27" max="27" width="12" customWidth="1"/>
    <col min="28" max="28" width="14" customWidth="1"/>
    <col min="29" max="29" width="48" customWidth="1"/>
  </cols>
  <sheetData>
    <row r="1" spans="7:29" ht="21.75" customHeight="1" x14ac:dyDescent="0.45">
      <c r="G1" s="23" t="s">
        <v>0</v>
      </c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  <c r="S1" s="23"/>
      <c r="T1" s="23"/>
      <c r="U1" s="23"/>
      <c r="V1" s="23"/>
      <c r="W1" s="23"/>
      <c r="X1" s="23"/>
      <c r="Y1" s="23"/>
      <c r="Z1" s="23"/>
      <c r="AA1" s="23"/>
      <c r="AB1" s="23"/>
      <c r="AC1" s="23"/>
    </row>
    <row r="2" spans="7:29" ht="30" customHeight="1" x14ac:dyDescent="0.45">
      <c r="G2" s="1" t="s">
        <v>1</v>
      </c>
      <c r="H2" s="1" t="s">
        <v>2</v>
      </c>
      <c r="I2" s="1" t="s">
        <v>3</v>
      </c>
      <c r="J2" s="1" t="s">
        <v>4</v>
      </c>
      <c r="K2" s="1" t="s">
        <v>5</v>
      </c>
      <c r="L2" s="1" t="s">
        <v>6</v>
      </c>
      <c r="M2" s="1" t="s">
        <v>7</v>
      </c>
      <c r="N2" s="1" t="s">
        <v>8</v>
      </c>
      <c r="O2" s="1" t="s">
        <v>9</v>
      </c>
      <c r="P2" s="1" t="s">
        <v>10</v>
      </c>
      <c r="Q2" s="1" t="s">
        <v>11</v>
      </c>
      <c r="R2" s="1" t="s">
        <v>12</v>
      </c>
      <c r="S2" s="1" t="s">
        <v>13</v>
      </c>
      <c r="T2" s="1" t="s">
        <v>14</v>
      </c>
      <c r="U2" s="1" t="s">
        <v>15</v>
      </c>
      <c r="V2" s="1" t="s">
        <v>16</v>
      </c>
      <c r="W2" s="1" t="s">
        <v>17</v>
      </c>
      <c r="X2" s="1" t="s">
        <v>18</v>
      </c>
      <c r="Y2" s="1" t="s">
        <v>19</v>
      </c>
      <c r="Z2" s="1" t="s">
        <v>20</v>
      </c>
      <c r="AA2" s="1" t="s">
        <v>21</v>
      </c>
      <c r="AB2" s="1" t="s">
        <v>22</v>
      </c>
      <c r="AC2" s="1" t="s">
        <v>23</v>
      </c>
    </row>
    <row r="3" spans="7:29" ht="18" customHeight="1" x14ac:dyDescent="0.45">
      <c r="G3" s="2" t="s">
        <v>24</v>
      </c>
      <c r="H3" s="3" t="s">
        <v>25</v>
      </c>
      <c r="I3" s="3">
        <v>2.5</v>
      </c>
      <c r="J3" s="3">
        <v>5</v>
      </c>
      <c r="K3" s="3" t="s">
        <v>26</v>
      </c>
      <c r="L3" s="3" t="s">
        <v>27</v>
      </c>
      <c r="M3" s="3" t="s">
        <v>28</v>
      </c>
      <c r="N3" s="3" t="s">
        <v>29</v>
      </c>
      <c r="O3" s="3" t="s">
        <v>30</v>
      </c>
      <c r="P3" s="3" t="s">
        <v>31</v>
      </c>
      <c r="Q3" s="2" t="s">
        <v>32</v>
      </c>
      <c r="R3" s="3">
        <v>3</v>
      </c>
      <c r="S3" s="4">
        <v>3.5</v>
      </c>
      <c r="T3" s="3">
        <v>1000</v>
      </c>
      <c r="U3" s="4">
        <f t="shared" ref="U3:U12" si="0">IF(OR(S3="",T3="",T3=0),"",S3/(T3/1000))</f>
        <v>3.5</v>
      </c>
      <c r="V3" s="3" t="s">
        <v>33</v>
      </c>
      <c r="W3" s="3" t="s">
        <v>34</v>
      </c>
      <c r="X3" s="3" t="s">
        <v>34</v>
      </c>
      <c r="Y3" s="2" t="s">
        <v>35</v>
      </c>
      <c r="Z3" s="2"/>
      <c r="AA3" s="3" t="s">
        <v>36</v>
      </c>
      <c r="AB3" s="5">
        <v>0.8</v>
      </c>
      <c r="AC3" s="2" t="s">
        <v>37</v>
      </c>
    </row>
    <row r="4" spans="7:29" ht="18" customHeight="1" x14ac:dyDescent="0.45">
      <c r="G4" s="6" t="s">
        <v>24</v>
      </c>
      <c r="H4" s="7" t="s">
        <v>25</v>
      </c>
      <c r="I4" s="7">
        <v>2.5</v>
      </c>
      <c r="J4" s="7">
        <v>5</v>
      </c>
      <c r="K4" s="7" t="s">
        <v>26</v>
      </c>
      <c r="L4" s="7" t="s">
        <v>27</v>
      </c>
      <c r="M4" s="7" t="s">
        <v>28</v>
      </c>
      <c r="N4" s="7" t="s">
        <v>29</v>
      </c>
      <c r="O4" s="7" t="s">
        <v>30</v>
      </c>
      <c r="P4" s="7" t="s">
        <v>31</v>
      </c>
      <c r="Q4" s="6" t="s">
        <v>38</v>
      </c>
      <c r="R4" s="7">
        <v>4</v>
      </c>
      <c r="S4" s="8">
        <v>3.5</v>
      </c>
      <c r="T4" s="7">
        <v>1000</v>
      </c>
      <c r="U4" s="8">
        <f t="shared" si="0"/>
        <v>3.5</v>
      </c>
      <c r="V4" s="7" t="s">
        <v>33</v>
      </c>
      <c r="W4" s="7" t="s">
        <v>34</v>
      </c>
      <c r="X4" s="7" t="s">
        <v>34</v>
      </c>
      <c r="Y4" s="6" t="s">
        <v>35</v>
      </c>
      <c r="Z4" s="6"/>
      <c r="AA4" s="7" t="s">
        <v>36</v>
      </c>
      <c r="AB4" s="5">
        <v>0.85</v>
      </c>
      <c r="AC4" s="6" t="s">
        <v>39</v>
      </c>
    </row>
    <row r="5" spans="7:29" ht="18" customHeight="1" x14ac:dyDescent="0.45">
      <c r="G5" s="2" t="s">
        <v>24</v>
      </c>
      <c r="H5" s="3" t="s">
        <v>25</v>
      </c>
      <c r="I5" s="3">
        <v>2.5</v>
      </c>
      <c r="J5" s="3">
        <v>5</v>
      </c>
      <c r="K5" s="3" t="s">
        <v>26</v>
      </c>
      <c r="L5" s="3" t="s">
        <v>27</v>
      </c>
      <c r="M5" s="3" t="s">
        <v>28</v>
      </c>
      <c r="N5" s="3" t="s">
        <v>29</v>
      </c>
      <c r="O5" s="3" t="s">
        <v>30</v>
      </c>
      <c r="P5" s="3" t="s">
        <v>31</v>
      </c>
      <c r="Q5" s="2" t="s">
        <v>40</v>
      </c>
      <c r="R5" s="3">
        <v>2</v>
      </c>
      <c r="S5" s="4">
        <v>3.5</v>
      </c>
      <c r="T5" s="3">
        <v>1000</v>
      </c>
      <c r="U5" s="4">
        <f t="shared" si="0"/>
        <v>3.5</v>
      </c>
      <c r="V5" s="3" t="s">
        <v>33</v>
      </c>
      <c r="W5" s="3" t="s">
        <v>88</v>
      </c>
      <c r="X5" s="3" t="s">
        <v>34</v>
      </c>
      <c r="Y5" s="2" t="s">
        <v>35</v>
      </c>
      <c r="Z5" s="2"/>
      <c r="AA5" s="3" t="s">
        <v>36</v>
      </c>
      <c r="AB5" s="5">
        <v>0.85</v>
      </c>
      <c r="AC5" s="2" t="s">
        <v>41</v>
      </c>
    </row>
    <row r="6" spans="7:29" ht="18" customHeight="1" x14ac:dyDescent="0.45">
      <c r="G6" s="6" t="s">
        <v>24</v>
      </c>
      <c r="H6" s="7" t="s">
        <v>25</v>
      </c>
      <c r="I6" s="7">
        <v>2.5</v>
      </c>
      <c r="J6" s="7">
        <v>5</v>
      </c>
      <c r="K6" s="7" t="s">
        <v>26</v>
      </c>
      <c r="L6" s="7" t="s">
        <v>27</v>
      </c>
      <c r="M6" s="7" t="s">
        <v>28</v>
      </c>
      <c r="N6" s="7" t="s">
        <v>29</v>
      </c>
      <c r="O6" s="7" t="s">
        <v>30</v>
      </c>
      <c r="P6" s="7" t="s">
        <v>31</v>
      </c>
      <c r="Q6" s="6" t="s">
        <v>42</v>
      </c>
      <c r="R6" s="7">
        <v>2</v>
      </c>
      <c r="S6" s="8">
        <v>3.5</v>
      </c>
      <c r="T6" s="7">
        <v>1000</v>
      </c>
      <c r="U6" s="8">
        <f t="shared" si="0"/>
        <v>3.5</v>
      </c>
      <c r="V6" s="7" t="s">
        <v>33</v>
      </c>
      <c r="W6" s="7" t="s">
        <v>34</v>
      </c>
      <c r="X6" s="7" t="s">
        <v>34</v>
      </c>
      <c r="Y6" s="6" t="s">
        <v>43</v>
      </c>
      <c r="Z6" s="6"/>
      <c r="AA6" s="7" t="s">
        <v>36</v>
      </c>
      <c r="AB6" s="5">
        <v>0.8</v>
      </c>
      <c r="AC6" s="6" t="s">
        <v>44</v>
      </c>
    </row>
    <row r="7" spans="7:29" ht="18" customHeight="1" x14ac:dyDescent="0.45">
      <c r="G7" s="2" t="s">
        <v>24</v>
      </c>
      <c r="H7" s="3" t="s">
        <v>25</v>
      </c>
      <c r="I7" s="3">
        <v>2.5</v>
      </c>
      <c r="J7" s="3">
        <v>5</v>
      </c>
      <c r="K7" s="3" t="s">
        <v>26</v>
      </c>
      <c r="L7" s="3" t="s">
        <v>27</v>
      </c>
      <c r="M7" s="3" t="s">
        <v>28</v>
      </c>
      <c r="N7" s="3" t="s">
        <v>29</v>
      </c>
      <c r="O7" s="3" t="s">
        <v>30</v>
      </c>
      <c r="P7" s="3" t="s">
        <v>31</v>
      </c>
      <c r="Q7" s="2" t="s">
        <v>45</v>
      </c>
      <c r="R7" s="3">
        <v>2</v>
      </c>
      <c r="S7" s="4">
        <v>3.5</v>
      </c>
      <c r="T7" s="3">
        <v>1000</v>
      </c>
      <c r="U7" s="4">
        <f t="shared" si="0"/>
        <v>3.5</v>
      </c>
      <c r="V7" s="3" t="s">
        <v>33</v>
      </c>
      <c r="W7" s="3" t="s">
        <v>88</v>
      </c>
      <c r="X7" s="3" t="s">
        <v>34</v>
      </c>
      <c r="Y7" s="2" t="s">
        <v>46</v>
      </c>
      <c r="Z7" s="2"/>
      <c r="AA7" s="3" t="s">
        <v>36</v>
      </c>
      <c r="AB7" s="5">
        <v>0.75</v>
      </c>
      <c r="AC7" s="2" t="s">
        <v>47</v>
      </c>
    </row>
    <row r="8" spans="7:29" ht="18" customHeight="1" x14ac:dyDescent="0.45">
      <c r="G8" s="6" t="s">
        <v>24</v>
      </c>
      <c r="H8" s="7" t="s">
        <v>25</v>
      </c>
      <c r="I8" s="7">
        <v>2.5</v>
      </c>
      <c r="J8" s="7">
        <v>5</v>
      </c>
      <c r="K8" s="7" t="s">
        <v>48</v>
      </c>
      <c r="L8" s="7" t="s">
        <v>27</v>
      </c>
      <c r="M8" s="7" t="s">
        <v>28</v>
      </c>
      <c r="N8" s="7" t="s">
        <v>29</v>
      </c>
      <c r="O8" s="7"/>
      <c r="P8" s="7" t="s">
        <v>31</v>
      </c>
      <c r="Q8" s="6" t="s">
        <v>49</v>
      </c>
      <c r="R8" s="7">
        <v>2</v>
      </c>
      <c r="S8" s="8">
        <v>2.2000000000000002</v>
      </c>
      <c r="T8" s="7">
        <v>1000</v>
      </c>
      <c r="U8" s="8">
        <f t="shared" si="0"/>
        <v>2.2000000000000002</v>
      </c>
      <c r="V8" s="7" t="s">
        <v>33</v>
      </c>
      <c r="W8" s="7" t="s">
        <v>88</v>
      </c>
      <c r="X8" s="7" t="s">
        <v>34</v>
      </c>
      <c r="Y8" s="6" t="s">
        <v>50</v>
      </c>
      <c r="Z8" s="6"/>
      <c r="AA8" s="7" t="s">
        <v>36</v>
      </c>
      <c r="AB8" s="5">
        <v>0.75</v>
      </c>
      <c r="AC8" s="6" t="s">
        <v>51</v>
      </c>
    </row>
    <row r="9" spans="7:29" ht="18" customHeight="1" x14ac:dyDescent="0.45">
      <c r="G9" s="2" t="s">
        <v>24</v>
      </c>
      <c r="H9" s="3" t="s">
        <v>25</v>
      </c>
      <c r="I9" s="3">
        <v>2.5</v>
      </c>
      <c r="J9" s="3">
        <v>5</v>
      </c>
      <c r="K9" s="3" t="s">
        <v>48</v>
      </c>
      <c r="L9" s="3" t="s">
        <v>27</v>
      </c>
      <c r="M9" s="3" t="s">
        <v>28</v>
      </c>
      <c r="N9" s="3" t="s">
        <v>29</v>
      </c>
      <c r="O9" s="3"/>
      <c r="P9" s="3" t="s">
        <v>31</v>
      </c>
      <c r="Q9" s="2" t="s">
        <v>52</v>
      </c>
      <c r="R9" s="3">
        <v>3</v>
      </c>
      <c r="S9" s="4">
        <v>2.2000000000000002</v>
      </c>
      <c r="T9" s="3">
        <v>1000</v>
      </c>
      <c r="U9" s="4">
        <f t="shared" si="0"/>
        <v>2.2000000000000002</v>
      </c>
      <c r="V9" s="3" t="s">
        <v>33</v>
      </c>
      <c r="W9" s="7" t="s">
        <v>88</v>
      </c>
      <c r="X9" s="3" t="s">
        <v>34</v>
      </c>
      <c r="Y9" s="2" t="s">
        <v>50</v>
      </c>
      <c r="Z9" s="2"/>
      <c r="AA9" s="3" t="s">
        <v>36</v>
      </c>
      <c r="AB9" s="5">
        <v>0.8</v>
      </c>
      <c r="AC9" s="2" t="s">
        <v>53</v>
      </c>
    </row>
    <row r="10" spans="7:29" ht="18" customHeight="1" x14ac:dyDescent="0.45">
      <c r="G10" s="6" t="s">
        <v>24</v>
      </c>
      <c r="H10" s="7" t="s">
        <v>25</v>
      </c>
      <c r="I10" s="7">
        <v>2.5</v>
      </c>
      <c r="J10" s="7">
        <v>5</v>
      </c>
      <c r="K10" s="7" t="s">
        <v>48</v>
      </c>
      <c r="L10" s="7" t="s">
        <v>27</v>
      </c>
      <c r="M10" s="7" t="s">
        <v>28</v>
      </c>
      <c r="N10" s="7" t="s">
        <v>29</v>
      </c>
      <c r="O10" s="7"/>
      <c r="P10" s="7" t="s">
        <v>31</v>
      </c>
      <c r="Q10" s="6" t="s">
        <v>54</v>
      </c>
      <c r="R10" s="7">
        <v>2</v>
      </c>
      <c r="S10" s="8">
        <v>2.2000000000000002</v>
      </c>
      <c r="T10" s="7">
        <v>1000</v>
      </c>
      <c r="U10" s="8">
        <f t="shared" si="0"/>
        <v>2.2000000000000002</v>
      </c>
      <c r="V10" s="7" t="s">
        <v>33</v>
      </c>
      <c r="W10" s="7" t="s">
        <v>34</v>
      </c>
      <c r="X10" s="7" t="s">
        <v>34</v>
      </c>
      <c r="Y10" s="6" t="s">
        <v>50</v>
      </c>
      <c r="Z10" s="6"/>
      <c r="AA10" s="7" t="s">
        <v>36</v>
      </c>
      <c r="AB10" s="5">
        <v>0.8</v>
      </c>
      <c r="AC10" s="6" t="s">
        <v>55</v>
      </c>
    </row>
    <row r="11" spans="7:29" ht="18" customHeight="1" x14ac:dyDescent="0.45">
      <c r="G11" s="2" t="s">
        <v>24</v>
      </c>
      <c r="H11" s="3" t="s">
        <v>25</v>
      </c>
      <c r="I11" s="3">
        <v>2.5</v>
      </c>
      <c r="J11" s="3">
        <v>5</v>
      </c>
      <c r="K11" s="3" t="s">
        <v>48</v>
      </c>
      <c r="L11" s="3" t="s">
        <v>27</v>
      </c>
      <c r="M11" s="3" t="s">
        <v>28</v>
      </c>
      <c r="N11" s="3" t="s">
        <v>29</v>
      </c>
      <c r="O11" s="3"/>
      <c r="P11" s="3" t="s">
        <v>31</v>
      </c>
      <c r="Q11" s="2" t="s">
        <v>56</v>
      </c>
      <c r="R11" s="3">
        <v>3</v>
      </c>
      <c r="S11" s="4">
        <v>2.2000000000000002</v>
      </c>
      <c r="T11" s="3">
        <v>1000</v>
      </c>
      <c r="U11" s="4">
        <f t="shared" si="0"/>
        <v>2.2000000000000002</v>
      </c>
      <c r="V11" s="3" t="s">
        <v>33</v>
      </c>
      <c r="W11" s="3" t="s">
        <v>34</v>
      </c>
      <c r="X11" s="3" t="s">
        <v>34</v>
      </c>
      <c r="Y11" s="2" t="s">
        <v>50</v>
      </c>
      <c r="Z11" s="2"/>
      <c r="AA11" s="3" t="s">
        <v>36</v>
      </c>
      <c r="AB11" s="5">
        <v>0.8</v>
      </c>
      <c r="AC11" s="2" t="s">
        <v>57</v>
      </c>
    </row>
    <row r="12" spans="7:29" ht="18" customHeight="1" x14ac:dyDescent="0.45">
      <c r="G12" s="6" t="s">
        <v>24</v>
      </c>
      <c r="H12" s="7" t="s">
        <v>25</v>
      </c>
      <c r="I12" s="7">
        <v>2.5</v>
      </c>
      <c r="J12" s="7">
        <v>5</v>
      </c>
      <c r="K12" s="7" t="s">
        <v>48</v>
      </c>
      <c r="L12" s="7" t="s">
        <v>27</v>
      </c>
      <c r="M12" s="7" t="s">
        <v>28</v>
      </c>
      <c r="N12" s="7" t="s">
        <v>29</v>
      </c>
      <c r="O12" s="7"/>
      <c r="P12" s="7" t="s">
        <v>31</v>
      </c>
      <c r="Q12" s="6" t="s">
        <v>58</v>
      </c>
      <c r="R12" s="7">
        <v>3</v>
      </c>
      <c r="S12" s="8">
        <v>2.2000000000000002</v>
      </c>
      <c r="T12" s="7">
        <v>1000</v>
      </c>
      <c r="U12" s="8">
        <f t="shared" si="0"/>
        <v>2.2000000000000002</v>
      </c>
      <c r="V12" s="7" t="s">
        <v>33</v>
      </c>
      <c r="W12" s="7" t="s">
        <v>88</v>
      </c>
      <c r="X12" s="7" t="s">
        <v>34</v>
      </c>
      <c r="Y12" s="6" t="s">
        <v>59</v>
      </c>
      <c r="Z12" s="6"/>
      <c r="AA12" s="7" t="s">
        <v>36</v>
      </c>
      <c r="AB12" s="5">
        <v>0.8</v>
      </c>
      <c r="AC12" s="6" t="s">
        <v>60</v>
      </c>
    </row>
    <row r="14" spans="7:29" ht="21.75" customHeight="1" x14ac:dyDescent="0.45">
      <c r="G14" s="23" t="s">
        <v>61</v>
      </c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</row>
    <row r="15" spans="7:29" ht="30" customHeight="1" x14ac:dyDescent="0.45">
      <c r="G15" s="1" t="s">
        <v>1</v>
      </c>
      <c r="H15" s="1" t="s">
        <v>2</v>
      </c>
      <c r="I15" s="1" t="s">
        <v>3</v>
      </c>
      <c r="J15" s="1" t="s">
        <v>4</v>
      </c>
      <c r="K15" s="1" t="s">
        <v>5</v>
      </c>
      <c r="L15" s="1" t="s">
        <v>6</v>
      </c>
      <c r="M15" s="1" t="s">
        <v>7</v>
      </c>
      <c r="N15" s="1" t="s">
        <v>8</v>
      </c>
      <c r="O15" s="1" t="s">
        <v>9</v>
      </c>
      <c r="P15" s="1" t="s">
        <v>10</v>
      </c>
      <c r="Q15" s="1" t="s">
        <v>11</v>
      </c>
      <c r="R15" s="1" t="s">
        <v>12</v>
      </c>
      <c r="S15" s="1" t="s">
        <v>13</v>
      </c>
      <c r="T15" s="1" t="s">
        <v>14</v>
      </c>
      <c r="U15" s="1" t="s">
        <v>15</v>
      </c>
      <c r="V15" s="1" t="s">
        <v>16</v>
      </c>
      <c r="W15" s="1" t="s">
        <v>17</v>
      </c>
      <c r="X15" s="1" t="s">
        <v>18</v>
      </c>
      <c r="Y15" s="1" t="s">
        <v>19</v>
      </c>
      <c r="Z15" s="1" t="s">
        <v>20</v>
      </c>
      <c r="AA15" s="1" t="s">
        <v>21</v>
      </c>
      <c r="AB15" s="1" t="s">
        <v>22</v>
      </c>
      <c r="AC15" s="1" t="s">
        <v>23</v>
      </c>
    </row>
    <row r="16" spans="7:29" ht="18" customHeight="1" x14ac:dyDescent="0.45">
      <c r="G16" s="2" t="s">
        <v>62</v>
      </c>
      <c r="H16" s="3" t="s">
        <v>25</v>
      </c>
      <c r="I16" s="3">
        <v>2.5</v>
      </c>
      <c r="J16" s="3">
        <v>5</v>
      </c>
      <c r="K16" s="3" t="s">
        <v>63</v>
      </c>
      <c r="L16" s="3" t="s">
        <v>27</v>
      </c>
      <c r="M16" s="3" t="s">
        <v>28</v>
      </c>
      <c r="N16" s="3" t="s">
        <v>29</v>
      </c>
      <c r="O16" s="3"/>
      <c r="P16" s="3" t="s">
        <v>31</v>
      </c>
      <c r="Q16" s="2" t="s">
        <v>64</v>
      </c>
      <c r="R16" s="3">
        <v>4</v>
      </c>
      <c r="S16" s="4">
        <v>2.2000000000000002</v>
      </c>
      <c r="T16" s="3">
        <v>1000</v>
      </c>
      <c r="U16" s="4">
        <f t="shared" ref="U16:U23" si="1">IF(OR(S16="",T16="",T16=0),"",S16/(T16/1000))</f>
        <v>2.2000000000000002</v>
      </c>
      <c r="V16" s="3" t="s">
        <v>33</v>
      </c>
      <c r="W16" s="3" t="s">
        <v>88</v>
      </c>
      <c r="X16" s="3" t="s">
        <v>34</v>
      </c>
      <c r="Y16" s="2" t="s">
        <v>65</v>
      </c>
      <c r="Z16" s="2"/>
      <c r="AA16" s="3" t="s">
        <v>36</v>
      </c>
      <c r="AB16" s="5">
        <v>0.8</v>
      </c>
      <c r="AC16" s="2" t="s">
        <v>66</v>
      </c>
    </row>
    <row r="17" spans="7:29" ht="18" customHeight="1" x14ac:dyDescent="0.45">
      <c r="G17" s="6" t="s">
        <v>62</v>
      </c>
      <c r="H17" s="7" t="s">
        <v>25</v>
      </c>
      <c r="I17" s="7">
        <v>2.5</v>
      </c>
      <c r="J17" s="7">
        <v>5</v>
      </c>
      <c r="K17" s="7" t="s">
        <v>63</v>
      </c>
      <c r="L17" s="7" t="s">
        <v>27</v>
      </c>
      <c r="M17" s="7" t="s">
        <v>67</v>
      </c>
      <c r="N17" s="7" t="s">
        <v>29</v>
      </c>
      <c r="O17" s="7"/>
      <c r="P17" s="7" t="s">
        <v>31</v>
      </c>
      <c r="Q17" s="6" t="s">
        <v>68</v>
      </c>
      <c r="R17" s="7">
        <v>3</v>
      </c>
      <c r="S17" s="8">
        <v>2.2000000000000002</v>
      </c>
      <c r="T17" s="7">
        <v>1000</v>
      </c>
      <c r="U17" s="8">
        <f t="shared" si="1"/>
        <v>2.2000000000000002</v>
      </c>
      <c r="V17" s="7" t="s">
        <v>33</v>
      </c>
      <c r="W17" s="7" t="s">
        <v>88</v>
      </c>
      <c r="X17" s="7" t="s">
        <v>34</v>
      </c>
      <c r="Y17" s="6" t="s">
        <v>69</v>
      </c>
      <c r="Z17" s="6"/>
      <c r="AA17" s="7" t="s">
        <v>36</v>
      </c>
      <c r="AB17" s="5">
        <v>0.85</v>
      </c>
      <c r="AC17" s="6" t="s">
        <v>70</v>
      </c>
    </row>
    <row r="18" spans="7:29" ht="18" customHeight="1" x14ac:dyDescent="0.45">
      <c r="G18" s="2" t="s">
        <v>62</v>
      </c>
      <c r="H18" s="3" t="s">
        <v>25</v>
      </c>
      <c r="I18" s="3">
        <v>2.5</v>
      </c>
      <c r="J18" s="3">
        <v>5</v>
      </c>
      <c r="K18" s="3" t="s">
        <v>63</v>
      </c>
      <c r="L18" s="3" t="s">
        <v>27</v>
      </c>
      <c r="M18" s="3" t="s">
        <v>28</v>
      </c>
      <c r="N18" s="3" t="s">
        <v>29</v>
      </c>
      <c r="O18" s="3"/>
      <c r="P18" s="3" t="s">
        <v>31</v>
      </c>
      <c r="Q18" s="2" t="s">
        <v>71</v>
      </c>
      <c r="R18" s="3">
        <v>3</v>
      </c>
      <c r="S18" s="4">
        <v>2.2000000000000002</v>
      </c>
      <c r="T18" s="3">
        <v>1000</v>
      </c>
      <c r="U18" s="4">
        <f t="shared" si="1"/>
        <v>2.2000000000000002</v>
      </c>
      <c r="V18" s="3" t="s">
        <v>33</v>
      </c>
      <c r="W18" s="7" t="s">
        <v>88</v>
      </c>
      <c r="X18" s="3" t="s">
        <v>34</v>
      </c>
      <c r="Y18" s="2" t="s">
        <v>69</v>
      </c>
      <c r="Z18" s="2"/>
      <c r="AA18" s="3" t="s">
        <v>36</v>
      </c>
      <c r="AB18" s="5">
        <v>0.85</v>
      </c>
      <c r="AC18" s="2" t="s">
        <v>72</v>
      </c>
    </row>
    <row r="19" spans="7:29" ht="18" customHeight="1" x14ac:dyDescent="0.45">
      <c r="G19" s="6" t="s">
        <v>62</v>
      </c>
      <c r="H19" s="7" t="s">
        <v>25</v>
      </c>
      <c r="I19" s="7">
        <v>2.5</v>
      </c>
      <c r="J19" s="7">
        <v>5</v>
      </c>
      <c r="K19" s="7" t="s">
        <v>63</v>
      </c>
      <c r="L19" s="7" t="s">
        <v>27</v>
      </c>
      <c r="M19" s="7" t="s">
        <v>28</v>
      </c>
      <c r="N19" s="7" t="s">
        <v>29</v>
      </c>
      <c r="O19" s="7"/>
      <c r="P19" s="7" t="s">
        <v>31</v>
      </c>
      <c r="Q19" s="6" t="s">
        <v>73</v>
      </c>
      <c r="R19" s="7">
        <v>3</v>
      </c>
      <c r="S19" s="8">
        <v>2.2000000000000002</v>
      </c>
      <c r="T19" s="7">
        <v>1000</v>
      </c>
      <c r="U19" s="8">
        <f>IF(OR(S19="",T19="",T19=0),"",S19/(T19/1000))</f>
        <v>2.2000000000000002</v>
      </c>
      <c r="V19" s="7" t="s">
        <v>33</v>
      </c>
      <c r="W19" s="7" t="s">
        <v>88</v>
      </c>
      <c r="X19" s="7" t="s">
        <v>34</v>
      </c>
      <c r="Y19" s="6" t="s">
        <v>69</v>
      </c>
      <c r="Z19" s="6"/>
      <c r="AA19" s="7" t="s">
        <v>36</v>
      </c>
      <c r="AB19" s="5">
        <v>0.8</v>
      </c>
      <c r="AC19" s="6" t="s">
        <v>74</v>
      </c>
    </row>
    <row r="20" spans="7:29" ht="18" customHeight="1" x14ac:dyDescent="0.45">
      <c r="G20" s="6" t="s">
        <v>62</v>
      </c>
      <c r="H20" s="7" t="s">
        <v>25</v>
      </c>
      <c r="I20" s="7">
        <v>2.5</v>
      </c>
      <c r="J20" s="7">
        <v>5</v>
      </c>
      <c r="K20" s="7" t="s">
        <v>63</v>
      </c>
      <c r="L20" s="7" t="s">
        <v>27</v>
      </c>
      <c r="M20" s="7" t="s">
        <v>28</v>
      </c>
      <c r="N20" s="7" t="s">
        <v>29</v>
      </c>
      <c r="O20" s="7"/>
      <c r="P20" s="7" t="s">
        <v>31</v>
      </c>
      <c r="Q20" s="6" t="s">
        <v>370</v>
      </c>
      <c r="R20" s="7">
        <v>2</v>
      </c>
      <c r="S20" s="8">
        <v>2.2000000000000002</v>
      </c>
      <c r="T20" s="7">
        <v>1000</v>
      </c>
      <c r="U20" s="8">
        <f>IF(OR(S20="",T20="",T20=0),"",S20/(T20/1000))</f>
        <v>2.2000000000000002</v>
      </c>
      <c r="V20" s="7" t="s">
        <v>33</v>
      </c>
      <c r="W20" s="7" t="s">
        <v>88</v>
      </c>
      <c r="X20" s="7" t="s">
        <v>34</v>
      </c>
      <c r="Y20" s="6" t="s">
        <v>69</v>
      </c>
      <c r="Z20" s="6"/>
      <c r="AA20" s="7" t="s">
        <v>36</v>
      </c>
      <c r="AB20" s="5">
        <v>0.8</v>
      </c>
      <c r="AC20" s="6" t="s">
        <v>74</v>
      </c>
    </row>
    <row r="21" spans="7:29" ht="18" customHeight="1" x14ac:dyDescent="0.45">
      <c r="G21" s="2" t="s">
        <v>62</v>
      </c>
      <c r="H21" s="3" t="s">
        <v>25</v>
      </c>
      <c r="I21" s="3">
        <v>2.5</v>
      </c>
      <c r="J21" s="3">
        <v>5</v>
      </c>
      <c r="K21" s="3" t="s">
        <v>75</v>
      </c>
      <c r="L21" s="3" t="s">
        <v>27</v>
      </c>
      <c r="M21" s="3" t="s">
        <v>28</v>
      </c>
      <c r="N21" s="3" t="s">
        <v>29</v>
      </c>
      <c r="O21" s="3"/>
      <c r="P21" s="3" t="s">
        <v>31</v>
      </c>
      <c r="Q21" s="2" t="s">
        <v>76</v>
      </c>
      <c r="R21" s="3">
        <v>5</v>
      </c>
      <c r="S21" s="4">
        <v>2.2000000000000002</v>
      </c>
      <c r="T21" s="3">
        <v>1000</v>
      </c>
      <c r="U21" s="4">
        <f t="shared" si="1"/>
        <v>2.2000000000000002</v>
      </c>
      <c r="V21" s="3" t="s">
        <v>33</v>
      </c>
      <c r="W21" s="7" t="s">
        <v>88</v>
      </c>
      <c r="X21" s="3" t="s">
        <v>34</v>
      </c>
      <c r="Y21" s="2" t="s">
        <v>77</v>
      </c>
      <c r="Z21" s="2"/>
      <c r="AA21" s="3" t="s">
        <v>36</v>
      </c>
      <c r="AB21" s="5">
        <v>0.85</v>
      </c>
      <c r="AC21" s="2" t="s">
        <v>78</v>
      </c>
    </row>
    <row r="22" spans="7:29" ht="18" customHeight="1" x14ac:dyDescent="0.45">
      <c r="G22" s="6" t="s">
        <v>62</v>
      </c>
      <c r="H22" s="7" t="s">
        <v>25</v>
      </c>
      <c r="I22" s="7">
        <v>2.5</v>
      </c>
      <c r="J22" s="7">
        <v>5</v>
      </c>
      <c r="K22" s="7" t="s">
        <v>75</v>
      </c>
      <c r="L22" s="7" t="s">
        <v>27</v>
      </c>
      <c r="M22" s="7" t="s">
        <v>28</v>
      </c>
      <c r="N22" s="7" t="s">
        <v>29</v>
      </c>
      <c r="O22" s="7"/>
      <c r="P22" s="7" t="s">
        <v>31</v>
      </c>
      <c r="Q22" s="6" t="s">
        <v>79</v>
      </c>
      <c r="R22" s="7">
        <v>6</v>
      </c>
      <c r="S22" s="8">
        <v>2.2000000000000002</v>
      </c>
      <c r="T22" s="7">
        <v>1000</v>
      </c>
      <c r="U22" s="8">
        <f t="shared" si="1"/>
        <v>2.2000000000000002</v>
      </c>
      <c r="V22" s="7" t="s">
        <v>33</v>
      </c>
      <c r="W22" s="7" t="s">
        <v>88</v>
      </c>
      <c r="X22" s="7" t="s">
        <v>34</v>
      </c>
      <c r="Y22" s="6" t="s">
        <v>77</v>
      </c>
      <c r="Z22" s="6"/>
      <c r="AA22" s="7" t="s">
        <v>36</v>
      </c>
      <c r="AB22" s="5">
        <v>0.85</v>
      </c>
      <c r="AC22" s="6" t="s">
        <v>80</v>
      </c>
    </row>
    <row r="23" spans="7:29" ht="18" customHeight="1" x14ac:dyDescent="0.45">
      <c r="G23" s="2" t="s">
        <v>62</v>
      </c>
      <c r="H23" s="3" t="s">
        <v>25</v>
      </c>
      <c r="I23" s="3">
        <v>2.5</v>
      </c>
      <c r="J23" s="3">
        <v>5</v>
      </c>
      <c r="K23" s="3" t="s">
        <v>75</v>
      </c>
      <c r="L23" s="3" t="s">
        <v>27</v>
      </c>
      <c r="M23" s="3" t="s">
        <v>28</v>
      </c>
      <c r="N23" s="3" t="s">
        <v>29</v>
      </c>
      <c r="O23" s="3"/>
      <c r="P23" s="3" t="s">
        <v>31</v>
      </c>
      <c r="Q23" s="2" t="s">
        <v>81</v>
      </c>
      <c r="R23" s="3">
        <v>4</v>
      </c>
      <c r="S23" s="4">
        <v>2.2000000000000002</v>
      </c>
      <c r="T23" s="3">
        <v>1000</v>
      </c>
      <c r="U23" s="4">
        <f t="shared" si="1"/>
        <v>2.2000000000000002</v>
      </c>
      <c r="V23" s="3" t="s">
        <v>33</v>
      </c>
      <c r="W23" s="7" t="s">
        <v>88</v>
      </c>
      <c r="X23" s="3" t="s">
        <v>34</v>
      </c>
      <c r="Y23" s="2" t="s">
        <v>50</v>
      </c>
      <c r="Z23" s="2"/>
      <c r="AA23" s="3" t="s">
        <v>36</v>
      </c>
      <c r="AB23" s="5">
        <v>0.8</v>
      </c>
      <c r="AC23" s="2" t="s">
        <v>82</v>
      </c>
    </row>
    <row r="25" spans="7:29" ht="21.75" customHeight="1" x14ac:dyDescent="0.45">
      <c r="G25" s="23" t="s">
        <v>83</v>
      </c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</row>
    <row r="26" spans="7:29" ht="30" customHeight="1" x14ac:dyDescent="0.45">
      <c r="G26" s="1" t="s">
        <v>1</v>
      </c>
      <c r="H26" s="1" t="s">
        <v>2</v>
      </c>
      <c r="I26" s="1" t="s">
        <v>3</v>
      </c>
      <c r="J26" s="1" t="s">
        <v>4</v>
      </c>
      <c r="K26" s="1" t="s">
        <v>5</v>
      </c>
      <c r="L26" s="1" t="s">
        <v>6</v>
      </c>
      <c r="M26" s="1" t="s">
        <v>7</v>
      </c>
      <c r="N26" s="1" t="s">
        <v>8</v>
      </c>
      <c r="O26" s="1" t="s">
        <v>9</v>
      </c>
      <c r="P26" s="1" t="s">
        <v>10</v>
      </c>
      <c r="Q26" s="1" t="s">
        <v>11</v>
      </c>
      <c r="R26" s="1" t="s">
        <v>12</v>
      </c>
      <c r="S26" s="1" t="s">
        <v>13</v>
      </c>
      <c r="T26" s="1" t="s">
        <v>14</v>
      </c>
      <c r="U26" s="1" t="s">
        <v>15</v>
      </c>
      <c r="V26" s="1" t="s">
        <v>16</v>
      </c>
      <c r="W26" s="1" t="s">
        <v>17</v>
      </c>
      <c r="X26" s="1" t="s">
        <v>18</v>
      </c>
      <c r="Y26" s="1" t="s">
        <v>19</v>
      </c>
      <c r="Z26" s="1" t="s">
        <v>20</v>
      </c>
      <c r="AA26" s="1" t="s">
        <v>21</v>
      </c>
      <c r="AB26" s="1" t="s">
        <v>22</v>
      </c>
      <c r="AC26" s="1" t="s">
        <v>23</v>
      </c>
    </row>
    <row r="27" spans="7:29" ht="18" customHeight="1" x14ac:dyDescent="0.45">
      <c r="G27" s="2" t="s">
        <v>84</v>
      </c>
      <c r="H27" s="3" t="s">
        <v>25</v>
      </c>
      <c r="I27" s="3">
        <v>2.5</v>
      </c>
      <c r="J27" s="3">
        <v>5</v>
      </c>
      <c r="K27" s="3" t="s">
        <v>85</v>
      </c>
      <c r="L27" s="3" t="s">
        <v>27</v>
      </c>
      <c r="M27" s="3" t="s">
        <v>28</v>
      </c>
      <c r="N27" s="3" t="s">
        <v>29</v>
      </c>
      <c r="O27" s="3"/>
      <c r="P27" s="3" t="s">
        <v>31</v>
      </c>
      <c r="Q27" s="2" t="s">
        <v>86</v>
      </c>
      <c r="R27" s="3">
        <v>2</v>
      </c>
      <c r="S27" s="8">
        <v>3.4</v>
      </c>
      <c r="T27" s="3">
        <v>1750</v>
      </c>
      <c r="U27" s="4">
        <f t="shared" ref="U27:U33" si="2">IF(OR(S27="",T27="",T27=0),"",S27/(T27/1000))</f>
        <v>1.9428571428571428</v>
      </c>
      <c r="V27" s="3" t="s">
        <v>87</v>
      </c>
      <c r="W27" s="3" t="s">
        <v>88</v>
      </c>
      <c r="X27" s="3" t="s">
        <v>34</v>
      </c>
      <c r="Y27" s="2" t="s">
        <v>89</v>
      </c>
      <c r="Z27" s="2"/>
      <c r="AA27" s="3" t="s">
        <v>36</v>
      </c>
      <c r="AB27" s="9">
        <v>0.65</v>
      </c>
      <c r="AC27" s="2" t="s">
        <v>90</v>
      </c>
    </row>
    <row r="28" spans="7:29" ht="18" customHeight="1" x14ac:dyDescent="0.45">
      <c r="G28" s="6" t="s">
        <v>84</v>
      </c>
      <c r="H28" s="7" t="s">
        <v>25</v>
      </c>
      <c r="I28" s="7">
        <v>2.5</v>
      </c>
      <c r="J28" s="7">
        <v>5</v>
      </c>
      <c r="K28" s="7" t="s">
        <v>85</v>
      </c>
      <c r="L28" s="7" t="s">
        <v>27</v>
      </c>
      <c r="M28" s="7" t="s">
        <v>28</v>
      </c>
      <c r="N28" s="7" t="s">
        <v>29</v>
      </c>
      <c r="O28" s="7"/>
      <c r="P28" s="7" t="s">
        <v>31</v>
      </c>
      <c r="Q28" s="6" t="s">
        <v>91</v>
      </c>
      <c r="R28" s="7">
        <v>2</v>
      </c>
      <c r="S28" s="8">
        <v>3.4</v>
      </c>
      <c r="T28" s="3">
        <v>1750</v>
      </c>
      <c r="U28" s="8">
        <f t="shared" si="2"/>
        <v>1.9428571428571428</v>
      </c>
      <c r="V28" s="7" t="s">
        <v>87</v>
      </c>
      <c r="W28" s="7" t="s">
        <v>88</v>
      </c>
      <c r="X28" s="7" t="s">
        <v>34</v>
      </c>
      <c r="Y28" s="6" t="s">
        <v>50</v>
      </c>
      <c r="Z28" s="6"/>
      <c r="AA28" s="7" t="s">
        <v>36</v>
      </c>
      <c r="AB28" s="5">
        <v>0.8</v>
      </c>
      <c r="AC28" s="6" t="s">
        <v>92</v>
      </c>
    </row>
    <row r="29" spans="7:29" ht="18" customHeight="1" x14ac:dyDescent="0.45">
      <c r="G29" s="2" t="s">
        <v>84</v>
      </c>
      <c r="H29" s="3" t="s">
        <v>25</v>
      </c>
      <c r="I29" s="3">
        <v>2.5</v>
      </c>
      <c r="J29" s="3">
        <v>5</v>
      </c>
      <c r="K29" s="3" t="s">
        <v>85</v>
      </c>
      <c r="L29" s="3" t="s">
        <v>27</v>
      </c>
      <c r="M29" s="3" t="s">
        <v>28</v>
      </c>
      <c r="N29" s="3" t="s">
        <v>29</v>
      </c>
      <c r="O29" s="3"/>
      <c r="P29" s="3" t="s">
        <v>31</v>
      </c>
      <c r="Q29" s="2" t="s">
        <v>93</v>
      </c>
      <c r="R29" s="3">
        <v>3</v>
      </c>
      <c r="S29" s="4">
        <v>3.4</v>
      </c>
      <c r="T29" s="3">
        <v>1750</v>
      </c>
      <c r="U29" s="4">
        <f t="shared" si="2"/>
        <v>1.9428571428571428</v>
      </c>
      <c r="V29" s="3" t="s">
        <v>87</v>
      </c>
      <c r="W29" s="3" t="s">
        <v>88</v>
      </c>
      <c r="X29" s="3" t="s">
        <v>34</v>
      </c>
      <c r="Y29" s="2" t="s">
        <v>65</v>
      </c>
      <c r="Z29" s="2"/>
      <c r="AA29" s="3" t="s">
        <v>36</v>
      </c>
      <c r="AB29" s="5">
        <v>0.85</v>
      </c>
      <c r="AC29" s="2" t="s">
        <v>94</v>
      </c>
    </row>
    <row r="30" spans="7:29" ht="18" customHeight="1" x14ac:dyDescent="0.45">
      <c r="G30" s="6" t="s">
        <v>84</v>
      </c>
      <c r="H30" s="7" t="s">
        <v>25</v>
      </c>
      <c r="I30" s="7">
        <v>2.5</v>
      </c>
      <c r="J30" s="7">
        <v>5</v>
      </c>
      <c r="K30" s="7" t="s">
        <v>85</v>
      </c>
      <c r="L30" s="7" t="s">
        <v>27</v>
      </c>
      <c r="M30" s="7" t="s">
        <v>28</v>
      </c>
      <c r="N30" s="7" t="s">
        <v>29</v>
      </c>
      <c r="O30" s="7" t="s">
        <v>95</v>
      </c>
      <c r="P30" s="7" t="s">
        <v>31</v>
      </c>
      <c r="Q30" s="6" t="s">
        <v>96</v>
      </c>
      <c r="R30" s="7">
        <v>2</v>
      </c>
      <c r="S30" s="8">
        <v>1.5</v>
      </c>
      <c r="T30" s="7">
        <v>1000</v>
      </c>
      <c r="U30" s="8">
        <f t="shared" si="2"/>
        <v>1.5</v>
      </c>
      <c r="V30" s="7" t="s">
        <v>87</v>
      </c>
      <c r="W30" s="7" t="s">
        <v>88</v>
      </c>
      <c r="X30" s="7" t="s">
        <v>34</v>
      </c>
      <c r="Y30" s="6"/>
      <c r="Z30" s="6"/>
      <c r="AA30" s="7" t="s">
        <v>36</v>
      </c>
      <c r="AB30" s="5">
        <v>0.85</v>
      </c>
      <c r="AC30" s="6" t="s">
        <v>97</v>
      </c>
    </row>
    <row r="31" spans="7:29" ht="18" customHeight="1" x14ac:dyDescent="0.45">
      <c r="G31" s="2" t="s">
        <v>84</v>
      </c>
      <c r="H31" s="3" t="s">
        <v>25</v>
      </c>
      <c r="I31" s="3">
        <v>2.5</v>
      </c>
      <c r="J31" s="3">
        <v>5</v>
      </c>
      <c r="K31" s="3" t="s">
        <v>85</v>
      </c>
      <c r="L31" s="3" t="s">
        <v>27</v>
      </c>
      <c r="M31" s="3" t="s">
        <v>28</v>
      </c>
      <c r="N31" s="3" t="s">
        <v>98</v>
      </c>
      <c r="O31" s="3" t="s">
        <v>99</v>
      </c>
      <c r="P31" s="3" t="s">
        <v>100</v>
      </c>
      <c r="Q31" s="2" t="s">
        <v>101</v>
      </c>
      <c r="R31" s="3">
        <v>1</v>
      </c>
      <c r="S31" s="4">
        <v>4.2</v>
      </c>
      <c r="T31" s="3">
        <v>1000</v>
      </c>
      <c r="U31" s="4">
        <f t="shared" si="2"/>
        <v>4.2</v>
      </c>
      <c r="V31" s="3" t="s">
        <v>87</v>
      </c>
      <c r="W31" s="3" t="s">
        <v>88</v>
      </c>
      <c r="X31" s="3" t="s">
        <v>34</v>
      </c>
      <c r="Y31" s="2" t="s">
        <v>102</v>
      </c>
      <c r="Z31" s="2"/>
      <c r="AA31" s="3" t="s">
        <v>36</v>
      </c>
      <c r="AB31" s="5">
        <v>0.75</v>
      </c>
      <c r="AC31" s="2" t="s">
        <v>103</v>
      </c>
    </row>
    <row r="32" spans="7:29" ht="18" customHeight="1" x14ac:dyDescent="0.45">
      <c r="G32" s="6" t="s">
        <v>84</v>
      </c>
      <c r="H32" s="7" t="s">
        <v>25</v>
      </c>
      <c r="I32" s="7">
        <v>2.5</v>
      </c>
      <c r="J32" s="7">
        <v>5</v>
      </c>
      <c r="K32" s="7" t="s">
        <v>85</v>
      </c>
      <c r="L32" s="7" t="s">
        <v>27</v>
      </c>
      <c r="M32" s="7" t="s">
        <v>28</v>
      </c>
      <c r="N32" s="7" t="s">
        <v>98</v>
      </c>
      <c r="O32" s="7" t="s">
        <v>99</v>
      </c>
      <c r="P32" s="7" t="s">
        <v>100</v>
      </c>
      <c r="Q32" s="6" t="s">
        <v>96</v>
      </c>
      <c r="R32" s="7">
        <v>1</v>
      </c>
      <c r="S32" s="4">
        <v>4.2</v>
      </c>
      <c r="T32" s="7">
        <v>1000</v>
      </c>
      <c r="U32" s="8">
        <f t="shared" si="2"/>
        <v>4.2</v>
      </c>
      <c r="V32" s="7" t="s">
        <v>87</v>
      </c>
      <c r="W32" s="7" t="s">
        <v>88</v>
      </c>
      <c r="X32" s="7" t="s">
        <v>34</v>
      </c>
      <c r="Y32" s="6" t="s">
        <v>104</v>
      </c>
      <c r="Z32" s="6"/>
      <c r="AA32" s="7" t="s">
        <v>36</v>
      </c>
      <c r="AB32" s="5">
        <v>0.75</v>
      </c>
      <c r="AC32" s="6" t="s">
        <v>105</v>
      </c>
    </row>
    <row r="33" spans="7:29" ht="18" customHeight="1" x14ac:dyDescent="0.45">
      <c r="G33" s="2" t="s">
        <v>84</v>
      </c>
      <c r="H33" s="3" t="s">
        <v>25</v>
      </c>
      <c r="I33" s="3">
        <v>2.5</v>
      </c>
      <c r="J33" s="3">
        <v>5</v>
      </c>
      <c r="K33" s="3" t="s">
        <v>85</v>
      </c>
      <c r="L33" s="3" t="s">
        <v>106</v>
      </c>
      <c r="M33" s="3" t="s">
        <v>28</v>
      </c>
      <c r="N33" s="3" t="s">
        <v>107</v>
      </c>
      <c r="O33" s="3"/>
      <c r="P33" s="3" t="s">
        <v>100</v>
      </c>
      <c r="Q33" s="2" t="s">
        <v>108</v>
      </c>
      <c r="R33" s="3">
        <v>2</v>
      </c>
      <c r="S33" s="4">
        <v>1.73</v>
      </c>
      <c r="T33" s="3">
        <v>1000</v>
      </c>
      <c r="U33" s="4">
        <f t="shared" si="2"/>
        <v>1.73</v>
      </c>
      <c r="V33" s="3" t="s">
        <v>87</v>
      </c>
      <c r="W33" s="3" t="s">
        <v>88</v>
      </c>
      <c r="X33" s="3" t="s">
        <v>34</v>
      </c>
      <c r="Y33" s="2" t="s">
        <v>109</v>
      </c>
      <c r="Z33" s="2" t="s">
        <v>110</v>
      </c>
      <c r="AA33" s="3" t="s">
        <v>36</v>
      </c>
      <c r="AB33" s="5">
        <v>0.8</v>
      </c>
      <c r="AC33" s="2" t="s">
        <v>111</v>
      </c>
    </row>
    <row r="35" spans="7:29" ht="21.75" customHeight="1" x14ac:dyDescent="0.45">
      <c r="G35" s="23" t="s">
        <v>112</v>
      </c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/>
      <c r="X35" s="23"/>
      <c r="Y35" s="23"/>
      <c r="Z35" s="23"/>
      <c r="AA35" s="23"/>
      <c r="AB35" s="23"/>
      <c r="AC35" s="23"/>
    </row>
    <row r="36" spans="7:29" ht="30" customHeight="1" x14ac:dyDescent="0.45">
      <c r="G36" s="1" t="s">
        <v>1</v>
      </c>
      <c r="H36" s="1" t="s">
        <v>2</v>
      </c>
      <c r="I36" s="1" t="s">
        <v>3</v>
      </c>
      <c r="J36" s="1" t="s">
        <v>4</v>
      </c>
      <c r="K36" s="1" t="s">
        <v>5</v>
      </c>
      <c r="L36" s="1" t="s">
        <v>6</v>
      </c>
      <c r="M36" s="1" t="s">
        <v>7</v>
      </c>
      <c r="N36" s="1" t="s">
        <v>8</v>
      </c>
      <c r="O36" s="1" t="s">
        <v>9</v>
      </c>
      <c r="P36" s="1" t="s">
        <v>10</v>
      </c>
      <c r="Q36" s="1" t="s">
        <v>11</v>
      </c>
      <c r="R36" s="1" t="s">
        <v>12</v>
      </c>
      <c r="S36" s="1" t="s">
        <v>13</v>
      </c>
      <c r="T36" s="1" t="s">
        <v>14</v>
      </c>
      <c r="U36" s="1" t="s">
        <v>15</v>
      </c>
      <c r="V36" s="1" t="s">
        <v>16</v>
      </c>
      <c r="W36" s="1" t="s">
        <v>17</v>
      </c>
      <c r="X36" s="1" t="s">
        <v>18</v>
      </c>
      <c r="Y36" s="1" t="s">
        <v>19</v>
      </c>
      <c r="Z36" s="1" t="s">
        <v>20</v>
      </c>
      <c r="AA36" s="1" t="s">
        <v>21</v>
      </c>
      <c r="AB36" s="1" t="s">
        <v>22</v>
      </c>
      <c r="AC36" s="1" t="s">
        <v>23</v>
      </c>
    </row>
    <row r="37" spans="7:29" ht="18" customHeight="1" x14ac:dyDescent="0.45">
      <c r="G37" s="2" t="s">
        <v>113</v>
      </c>
      <c r="H37" s="3" t="s">
        <v>114</v>
      </c>
      <c r="I37" s="3">
        <v>2.5</v>
      </c>
      <c r="J37" s="3">
        <v>5</v>
      </c>
      <c r="K37" s="3" t="s">
        <v>26</v>
      </c>
      <c r="L37" s="3" t="s">
        <v>27</v>
      </c>
      <c r="M37" s="3" t="s">
        <v>28</v>
      </c>
      <c r="N37" s="3" t="s">
        <v>115</v>
      </c>
      <c r="O37" s="3"/>
      <c r="P37" s="3" t="s">
        <v>100</v>
      </c>
      <c r="Q37" s="2" t="s">
        <v>116</v>
      </c>
      <c r="R37" s="3">
        <v>3</v>
      </c>
      <c r="S37" s="4">
        <v>2.96</v>
      </c>
      <c r="T37" s="3">
        <v>1350</v>
      </c>
      <c r="U37" s="4">
        <f t="shared" ref="U37:U48" si="3">IF(OR(S37="",T37="",T37=0),"",S37/(T37/1000))</f>
        <v>2.1925925925925922</v>
      </c>
      <c r="V37" s="3" t="s">
        <v>33</v>
      </c>
      <c r="W37" s="3" t="s">
        <v>88</v>
      </c>
      <c r="X37" s="3" t="s">
        <v>34</v>
      </c>
      <c r="Y37" s="2" t="s">
        <v>117</v>
      </c>
      <c r="Z37" s="2" t="s">
        <v>118</v>
      </c>
      <c r="AA37" s="3" t="s">
        <v>36</v>
      </c>
      <c r="AB37" s="5">
        <v>0.85</v>
      </c>
      <c r="AC37" s="2" t="s">
        <v>119</v>
      </c>
    </row>
    <row r="38" spans="7:29" ht="18" customHeight="1" x14ac:dyDescent="0.45">
      <c r="G38" s="6" t="s">
        <v>113</v>
      </c>
      <c r="H38" s="7" t="s">
        <v>114</v>
      </c>
      <c r="I38" s="7">
        <v>2.5</v>
      </c>
      <c r="J38" s="7">
        <v>5</v>
      </c>
      <c r="K38" s="7" t="s">
        <v>26</v>
      </c>
      <c r="L38" s="7" t="s">
        <v>27</v>
      </c>
      <c r="M38" s="7" t="s">
        <v>28</v>
      </c>
      <c r="N38" s="7" t="s">
        <v>115</v>
      </c>
      <c r="O38" s="7"/>
      <c r="P38" s="7" t="s">
        <v>100</v>
      </c>
      <c r="Q38" s="6" t="s">
        <v>120</v>
      </c>
      <c r="R38" s="7">
        <v>3</v>
      </c>
      <c r="S38" s="8">
        <v>2.96</v>
      </c>
      <c r="T38" s="7">
        <v>1350</v>
      </c>
      <c r="U38" s="8">
        <f t="shared" si="3"/>
        <v>2.1925925925925922</v>
      </c>
      <c r="V38" s="7" t="s">
        <v>33</v>
      </c>
      <c r="W38" s="3" t="s">
        <v>88</v>
      </c>
      <c r="X38" s="7" t="s">
        <v>34</v>
      </c>
      <c r="Y38" s="6" t="s">
        <v>117</v>
      </c>
      <c r="Z38" s="6" t="s">
        <v>118</v>
      </c>
      <c r="AA38" s="7" t="s">
        <v>36</v>
      </c>
      <c r="AB38" s="5">
        <v>0.85</v>
      </c>
      <c r="AC38" s="6" t="s">
        <v>121</v>
      </c>
    </row>
    <row r="39" spans="7:29" ht="18" customHeight="1" x14ac:dyDescent="0.45">
      <c r="G39" s="2" t="s">
        <v>113</v>
      </c>
      <c r="H39" s="3" t="s">
        <v>114</v>
      </c>
      <c r="I39" s="3">
        <v>2.5</v>
      </c>
      <c r="J39" s="3">
        <v>5</v>
      </c>
      <c r="K39" s="3" t="s">
        <v>26</v>
      </c>
      <c r="L39" s="3" t="s">
        <v>27</v>
      </c>
      <c r="M39" s="3" t="s">
        <v>28</v>
      </c>
      <c r="N39" s="3" t="s">
        <v>115</v>
      </c>
      <c r="O39" s="3"/>
      <c r="P39" s="3" t="s">
        <v>100</v>
      </c>
      <c r="Q39" s="2" t="s">
        <v>122</v>
      </c>
      <c r="R39" s="3">
        <v>1</v>
      </c>
      <c r="S39" s="4">
        <v>2.5</v>
      </c>
      <c r="T39" s="3">
        <v>1350</v>
      </c>
      <c r="U39" s="4">
        <f t="shared" si="3"/>
        <v>1.8518518518518516</v>
      </c>
      <c r="V39" s="3" t="s">
        <v>33</v>
      </c>
      <c r="W39" s="3" t="s">
        <v>88</v>
      </c>
      <c r="X39" s="3" t="s">
        <v>34</v>
      </c>
      <c r="Y39" s="2" t="s">
        <v>123</v>
      </c>
      <c r="Z39" s="2" t="s">
        <v>124</v>
      </c>
      <c r="AA39" s="3" t="s">
        <v>36</v>
      </c>
      <c r="AB39" s="9">
        <v>0.7</v>
      </c>
      <c r="AC39" s="2" t="s">
        <v>125</v>
      </c>
    </row>
    <row r="40" spans="7:29" ht="18" customHeight="1" x14ac:dyDescent="0.45">
      <c r="G40" s="6" t="s">
        <v>113</v>
      </c>
      <c r="H40" s="7" t="s">
        <v>114</v>
      </c>
      <c r="I40" s="7">
        <v>2.5</v>
      </c>
      <c r="J40" s="7">
        <v>5</v>
      </c>
      <c r="K40" s="7" t="s">
        <v>26</v>
      </c>
      <c r="L40" s="7" t="s">
        <v>27</v>
      </c>
      <c r="M40" s="7" t="s">
        <v>67</v>
      </c>
      <c r="N40" s="7" t="s">
        <v>126</v>
      </c>
      <c r="O40" s="7"/>
      <c r="P40" s="7" t="s">
        <v>100</v>
      </c>
      <c r="Q40" s="6" t="s">
        <v>127</v>
      </c>
      <c r="R40" s="7">
        <v>2</v>
      </c>
      <c r="S40" s="8">
        <v>4</v>
      </c>
      <c r="T40" s="7">
        <v>750</v>
      </c>
      <c r="U40" s="8">
        <f t="shared" si="3"/>
        <v>5.333333333333333</v>
      </c>
      <c r="V40" s="7" t="s">
        <v>33</v>
      </c>
      <c r="W40" s="7" t="s">
        <v>128</v>
      </c>
      <c r="X40" s="7" t="s">
        <v>34</v>
      </c>
      <c r="Y40" s="6" t="s">
        <v>129</v>
      </c>
      <c r="Z40" s="6"/>
      <c r="AA40" s="7" t="s">
        <v>36</v>
      </c>
      <c r="AB40" s="5">
        <v>0.8</v>
      </c>
      <c r="AC40" s="6" t="s">
        <v>130</v>
      </c>
    </row>
    <row r="41" spans="7:29" ht="18" customHeight="1" x14ac:dyDescent="0.45">
      <c r="G41" s="2" t="s">
        <v>113</v>
      </c>
      <c r="H41" s="3" t="s">
        <v>114</v>
      </c>
      <c r="I41" s="3">
        <v>2.5</v>
      </c>
      <c r="J41" s="3">
        <v>5</v>
      </c>
      <c r="K41" s="3" t="s">
        <v>26</v>
      </c>
      <c r="L41" s="3" t="s">
        <v>27</v>
      </c>
      <c r="M41" s="3" t="s">
        <v>67</v>
      </c>
      <c r="N41" s="3" t="s">
        <v>126</v>
      </c>
      <c r="O41" s="3"/>
      <c r="P41" s="3" t="s">
        <v>100</v>
      </c>
      <c r="Q41" s="2" t="s">
        <v>131</v>
      </c>
      <c r="R41" s="3">
        <v>1</v>
      </c>
      <c r="S41" s="4">
        <v>4</v>
      </c>
      <c r="T41" s="3">
        <v>750</v>
      </c>
      <c r="U41" s="4">
        <f t="shared" si="3"/>
        <v>5.333333333333333</v>
      </c>
      <c r="V41" s="3" t="s">
        <v>33</v>
      </c>
      <c r="W41" s="3" t="s">
        <v>128</v>
      </c>
      <c r="X41" s="3" t="s">
        <v>34</v>
      </c>
      <c r="Y41" s="2" t="s">
        <v>132</v>
      </c>
      <c r="Z41" s="2"/>
      <c r="AA41" s="3" t="s">
        <v>36</v>
      </c>
      <c r="AB41" s="9">
        <v>0.7</v>
      </c>
      <c r="AC41" s="2" t="s">
        <v>133</v>
      </c>
    </row>
    <row r="42" spans="7:29" ht="18" customHeight="1" x14ac:dyDescent="0.45">
      <c r="G42" s="10" t="s">
        <v>113</v>
      </c>
      <c r="H42" s="11" t="s">
        <v>114</v>
      </c>
      <c r="I42" s="11">
        <v>2.5</v>
      </c>
      <c r="J42" s="11">
        <v>5</v>
      </c>
      <c r="K42" s="11" t="s">
        <v>26</v>
      </c>
      <c r="L42" s="11" t="s">
        <v>27</v>
      </c>
      <c r="M42" s="11" t="s">
        <v>67</v>
      </c>
      <c r="N42" s="11" t="s">
        <v>126</v>
      </c>
      <c r="O42" s="11"/>
      <c r="P42" s="11" t="s">
        <v>100</v>
      </c>
      <c r="Q42" s="10" t="s">
        <v>134</v>
      </c>
      <c r="R42" s="11">
        <v>1</v>
      </c>
      <c r="S42" s="12">
        <v>4</v>
      </c>
      <c r="T42" s="11">
        <v>750</v>
      </c>
      <c r="U42" s="12">
        <f t="shared" si="3"/>
        <v>5.333333333333333</v>
      </c>
      <c r="V42" s="11" t="s">
        <v>33</v>
      </c>
      <c r="W42" s="11" t="s">
        <v>128</v>
      </c>
      <c r="X42" s="11" t="s">
        <v>34</v>
      </c>
      <c r="Y42" s="10" t="s">
        <v>132</v>
      </c>
      <c r="Z42" s="10"/>
      <c r="AA42" s="11" t="s">
        <v>135</v>
      </c>
      <c r="AB42" s="13">
        <v>0.65</v>
      </c>
      <c r="AC42" s="10" t="s">
        <v>136</v>
      </c>
    </row>
    <row r="43" spans="7:29" ht="18" customHeight="1" x14ac:dyDescent="0.45">
      <c r="G43" s="2" t="s">
        <v>113</v>
      </c>
      <c r="H43" s="3" t="s">
        <v>114</v>
      </c>
      <c r="I43" s="3">
        <v>2.5</v>
      </c>
      <c r="J43" s="3">
        <v>5</v>
      </c>
      <c r="K43" s="3" t="s">
        <v>26</v>
      </c>
      <c r="L43" s="3" t="s">
        <v>106</v>
      </c>
      <c r="M43" s="3" t="s">
        <v>67</v>
      </c>
      <c r="N43" s="3" t="s">
        <v>137</v>
      </c>
      <c r="O43" s="3"/>
      <c r="P43" s="3" t="s">
        <v>100</v>
      </c>
      <c r="Q43" s="2" t="s">
        <v>138</v>
      </c>
      <c r="R43" s="3">
        <v>2</v>
      </c>
      <c r="S43" s="8">
        <v>5</v>
      </c>
      <c r="T43" s="3">
        <v>750</v>
      </c>
      <c r="U43" s="4">
        <f t="shared" si="3"/>
        <v>6.666666666666667</v>
      </c>
      <c r="V43" s="3" t="s">
        <v>33</v>
      </c>
      <c r="W43" s="3" t="s">
        <v>371</v>
      </c>
      <c r="X43" s="3" t="s">
        <v>34</v>
      </c>
      <c r="Y43" s="2" t="s">
        <v>139</v>
      </c>
      <c r="Z43" s="2"/>
      <c r="AA43" s="3" t="s">
        <v>36</v>
      </c>
      <c r="AB43" s="9">
        <v>0.65</v>
      </c>
      <c r="AC43" s="2" t="s">
        <v>140</v>
      </c>
    </row>
    <row r="44" spans="7:29" ht="18" customHeight="1" x14ac:dyDescent="0.45">
      <c r="G44" s="6" t="s">
        <v>113</v>
      </c>
      <c r="H44" s="7" t="s">
        <v>114</v>
      </c>
      <c r="I44" s="7">
        <v>2.5</v>
      </c>
      <c r="J44" s="7">
        <v>5</v>
      </c>
      <c r="K44" s="7" t="s">
        <v>48</v>
      </c>
      <c r="L44" s="7" t="s">
        <v>27</v>
      </c>
      <c r="M44" s="7" t="s">
        <v>28</v>
      </c>
      <c r="N44" s="7" t="s">
        <v>141</v>
      </c>
      <c r="O44" s="7"/>
      <c r="P44" s="7" t="s">
        <v>100</v>
      </c>
      <c r="Q44" s="6" t="s">
        <v>142</v>
      </c>
      <c r="R44" s="7">
        <v>3</v>
      </c>
      <c r="S44" s="8">
        <v>5.15</v>
      </c>
      <c r="T44" s="7">
        <v>1750</v>
      </c>
      <c r="U44" s="8">
        <f t="shared" ref="U44" si="4">IF(OR(S44="",T44="",T44=0),"",S44/(T44/1000))</f>
        <v>2.9428571428571431</v>
      </c>
      <c r="V44" s="7" t="s">
        <v>33</v>
      </c>
      <c r="W44" s="7" t="s">
        <v>88</v>
      </c>
      <c r="X44" s="7" t="s">
        <v>143</v>
      </c>
      <c r="Y44" s="6" t="s">
        <v>144</v>
      </c>
      <c r="Z44" s="6"/>
      <c r="AA44" s="7" t="s">
        <v>36</v>
      </c>
      <c r="AB44" s="5">
        <v>0.85</v>
      </c>
      <c r="AC44" s="6" t="s">
        <v>145</v>
      </c>
    </row>
    <row r="45" spans="7:29" ht="18" customHeight="1" x14ac:dyDescent="0.45">
      <c r="G45" s="6" t="s">
        <v>113</v>
      </c>
      <c r="H45" s="7" t="s">
        <v>114</v>
      </c>
      <c r="I45" s="7">
        <v>2.5</v>
      </c>
      <c r="J45" s="7">
        <v>5</v>
      </c>
      <c r="K45" s="7" t="s">
        <v>48</v>
      </c>
      <c r="L45" s="7" t="s">
        <v>27</v>
      </c>
      <c r="M45" s="7" t="s">
        <v>28</v>
      </c>
      <c r="N45" s="7" t="s">
        <v>141</v>
      </c>
      <c r="O45" s="7"/>
      <c r="P45" s="7" t="s">
        <v>100</v>
      </c>
      <c r="Q45" s="6" t="s">
        <v>142</v>
      </c>
      <c r="R45" s="7">
        <v>2</v>
      </c>
      <c r="S45" s="8">
        <v>4.5999999999999996</v>
      </c>
      <c r="T45" s="7">
        <v>1350</v>
      </c>
      <c r="U45" s="8">
        <f t="shared" si="3"/>
        <v>3.407407407407407</v>
      </c>
      <c r="V45" s="7" t="s">
        <v>33</v>
      </c>
      <c r="W45" s="7" t="s">
        <v>88</v>
      </c>
      <c r="X45" s="7" t="s">
        <v>143</v>
      </c>
      <c r="Y45" s="6" t="s">
        <v>144</v>
      </c>
      <c r="Z45" s="6"/>
      <c r="AA45" s="7" t="s">
        <v>36</v>
      </c>
      <c r="AB45" s="5">
        <v>0.85</v>
      </c>
      <c r="AC45" s="6" t="s">
        <v>145</v>
      </c>
    </row>
    <row r="46" spans="7:29" ht="18" customHeight="1" x14ac:dyDescent="0.45">
      <c r="G46" s="2" t="s">
        <v>113</v>
      </c>
      <c r="H46" s="3" t="s">
        <v>114</v>
      </c>
      <c r="I46" s="3">
        <v>2.5</v>
      </c>
      <c r="J46" s="3">
        <v>5</v>
      </c>
      <c r="K46" s="3" t="s">
        <v>48</v>
      </c>
      <c r="L46" s="3" t="s">
        <v>27</v>
      </c>
      <c r="M46" s="3" t="s">
        <v>28</v>
      </c>
      <c r="N46" s="3" t="s">
        <v>141</v>
      </c>
      <c r="O46" s="3"/>
      <c r="P46" s="3" t="s">
        <v>100</v>
      </c>
      <c r="Q46" s="2" t="s">
        <v>146</v>
      </c>
      <c r="R46" s="3">
        <v>3</v>
      </c>
      <c r="S46" s="4">
        <v>3.35</v>
      </c>
      <c r="T46" s="3">
        <v>900</v>
      </c>
      <c r="U46" s="4">
        <f t="shared" si="3"/>
        <v>3.7222222222222223</v>
      </c>
      <c r="V46" s="3" t="s">
        <v>33</v>
      </c>
      <c r="W46" s="3" t="s">
        <v>88</v>
      </c>
      <c r="X46" s="3" t="s">
        <v>143</v>
      </c>
      <c r="Y46" s="2" t="s">
        <v>147</v>
      </c>
      <c r="Z46" s="2" t="s">
        <v>148</v>
      </c>
      <c r="AA46" s="3" t="s">
        <v>36</v>
      </c>
      <c r="AB46" s="5">
        <v>0.8</v>
      </c>
      <c r="AC46" s="2" t="s">
        <v>149</v>
      </c>
    </row>
    <row r="47" spans="7:29" ht="18" customHeight="1" x14ac:dyDescent="0.45">
      <c r="G47" s="6" t="s">
        <v>113</v>
      </c>
      <c r="H47" s="7" t="s">
        <v>114</v>
      </c>
      <c r="I47" s="7">
        <v>2.5</v>
      </c>
      <c r="J47" s="7">
        <v>5</v>
      </c>
      <c r="K47" s="7" t="s">
        <v>48</v>
      </c>
      <c r="L47" s="7" t="s">
        <v>27</v>
      </c>
      <c r="M47" s="7" t="s">
        <v>28</v>
      </c>
      <c r="N47" s="7" t="s">
        <v>141</v>
      </c>
      <c r="O47" s="7"/>
      <c r="P47" s="7" t="s">
        <v>100</v>
      </c>
      <c r="Q47" s="6" t="s">
        <v>150</v>
      </c>
      <c r="R47" s="7">
        <v>2</v>
      </c>
      <c r="S47" s="8">
        <v>4.5999999999999996</v>
      </c>
      <c r="T47" s="7">
        <v>1350</v>
      </c>
      <c r="U47" s="8">
        <f t="shared" si="3"/>
        <v>3.407407407407407</v>
      </c>
      <c r="V47" s="7" t="s">
        <v>33</v>
      </c>
      <c r="W47" s="7" t="s">
        <v>88</v>
      </c>
      <c r="X47" s="7" t="s">
        <v>143</v>
      </c>
      <c r="Y47" s="6" t="s">
        <v>147</v>
      </c>
      <c r="Z47" s="6"/>
      <c r="AA47" s="7" t="s">
        <v>36</v>
      </c>
      <c r="AB47" s="5">
        <v>0.8</v>
      </c>
      <c r="AC47" s="6" t="s">
        <v>151</v>
      </c>
    </row>
    <row r="48" spans="7:29" ht="18" customHeight="1" x14ac:dyDescent="0.45">
      <c r="G48" s="2" t="s">
        <v>113</v>
      </c>
      <c r="H48" s="3" t="s">
        <v>114</v>
      </c>
      <c r="I48" s="3">
        <v>2.5</v>
      </c>
      <c r="J48" s="3">
        <v>5</v>
      </c>
      <c r="K48" s="3" t="s">
        <v>48</v>
      </c>
      <c r="L48" s="3" t="s">
        <v>27</v>
      </c>
      <c r="M48" s="3" t="s">
        <v>28</v>
      </c>
      <c r="N48" s="3" t="s">
        <v>141</v>
      </c>
      <c r="O48" s="3"/>
      <c r="P48" s="3" t="s">
        <v>100</v>
      </c>
      <c r="Q48" s="2" t="s">
        <v>152</v>
      </c>
      <c r="R48" s="3">
        <v>2</v>
      </c>
      <c r="S48" s="4">
        <v>4.5999999999999996</v>
      </c>
      <c r="T48" s="3">
        <v>1350</v>
      </c>
      <c r="U48" s="4">
        <f t="shared" si="3"/>
        <v>3.407407407407407</v>
      </c>
      <c r="V48" s="3" t="s">
        <v>33</v>
      </c>
      <c r="W48" s="3" t="s">
        <v>88</v>
      </c>
      <c r="X48" s="3" t="s">
        <v>143</v>
      </c>
      <c r="Y48" s="2" t="s">
        <v>147</v>
      </c>
      <c r="Z48" s="2"/>
      <c r="AA48" s="3" t="s">
        <v>36</v>
      </c>
      <c r="AB48" s="9">
        <v>0.7</v>
      </c>
      <c r="AC48" s="2" t="s">
        <v>153</v>
      </c>
    </row>
    <row r="50" spans="7:29" ht="21.75" customHeight="1" x14ac:dyDescent="0.45">
      <c r="G50" s="23" t="s">
        <v>154</v>
      </c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/>
    </row>
    <row r="51" spans="7:29" ht="30" customHeight="1" x14ac:dyDescent="0.45">
      <c r="G51" s="1" t="s">
        <v>1</v>
      </c>
      <c r="H51" s="1" t="s">
        <v>2</v>
      </c>
      <c r="I51" s="1" t="s">
        <v>3</v>
      </c>
      <c r="J51" s="1" t="s">
        <v>4</v>
      </c>
      <c r="K51" s="1" t="s">
        <v>5</v>
      </c>
      <c r="L51" s="1" t="s">
        <v>6</v>
      </c>
      <c r="M51" s="1" t="s">
        <v>7</v>
      </c>
      <c r="N51" s="1" t="s">
        <v>8</v>
      </c>
      <c r="O51" s="1" t="s">
        <v>9</v>
      </c>
      <c r="P51" s="1" t="s">
        <v>10</v>
      </c>
      <c r="Q51" s="1" t="s">
        <v>11</v>
      </c>
      <c r="R51" s="1" t="s">
        <v>12</v>
      </c>
      <c r="S51" s="1" t="s">
        <v>13</v>
      </c>
      <c r="T51" s="1" t="s">
        <v>14</v>
      </c>
      <c r="U51" s="1" t="s">
        <v>15</v>
      </c>
      <c r="V51" s="1" t="s">
        <v>16</v>
      </c>
      <c r="W51" s="1" t="s">
        <v>17</v>
      </c>
      <c r="X51" s="1" t="s">
        <v>18</v>
      </c>
      <c r="Y51" s="1" t="s">
        <v>19</v>
      </c>
      <c r="Z51" s="1" t="s">
        <v>20</v>
      </c>
      <c r="AA51" s="1" t="s">
        <v>21</v>
      </c>
      <c r="AB51" s="1" t="s">
        <v>22</v>
      </c>
      <c r="AC51" s="1" t="s">
        <v>23</v>
      </c>
    </row>
    <row r="52" spans="7:29" ht="18" customHeight="1" x14ac:dyDescent="0.45">
      <c r="G52" s="2" t="s">
        <v>155</v>
      </c>
      <c r="H52" s="3" t="s">
        <v>114</v>
      </c>
      <c r="I52" s="3">
        <v>2.5</v>
      </c>
      <c r="J52" s="3">
        <v>5</v>
      </c>
      <c r="K52" s="3" t="s">
        <v>63</v>
      </c>
      <c r="L52" s="3" t="s">
        <v>27</v>
      </c>
      <c r="M52" s="3" t="s">
        <v>28</v>
      </c>
      <c r="N52" s="3" t="s">
        <v>141</v>
      </c>
      <c r="O52" s="3"/>
      <c r="P52" s="3" t="s">
        <v>100</v>
      </c>
      <c r="Q52" s="2" t="s">
        <v>156</v>
      </c>
      <c r="R52" s="3">
        <v>2</v>
      </c>
      <c r="S52" s="4">
        <v>4.5999999999999996</v>
      </c>
      <c r="T52" s="3">
        <v>1350</v>
      </c>
      <c r="U52" s="4">
        <f t="shared" ref="U52:U61" si="5">IF(OR(S52="",T52="",T52=0),"",S52/(T52/1000))</f>
        <v>3.407407407407407</v>
      </c>
      <c r="V52" s="3" t="s">
        <v>33</v>
      </c>
      <c r="W52" s="3" t="s">
        <v>88</v>
      </c>
      <c r="X52" s="3" t="s">
        <v>143</v>
      </c>
      <c r="Y52" s="2" t="s">
        <v>157</v>
      </c>
      <c r="Z52" s="2"/>
      <c r="AA52" s="3" t="s">
        <v>36</v>
      </c>
      <c r="AB52" s="5">
        <v>0.9</v>
      </c>
      <c r="AC52" s="2" t="s">
        <v>158</v>
      </c>
    </row>
    <row r="53" spans="7:29" ht="18" customHeight="1" x14ac:dyDescent="0.45">
      <c r="G53" s="2" t="s">
        <v>155</v>
      </c>
      <c r="H53" s="3" t="s">
        <v>114</v>
      </c>
      <c r="I53" s="3">
        <v>2.5</v>
      </c>
      <c r="J53" s="3">
        <v>5</v>
      </c>
      <c r="K53" s="3" t="s">
        <v>63</v>
      </c>
      <c r="L53" s="3" t="s">
        <v>27</v>
      </c>
      <c r="M53" s="3" t="s">
        <v>28</v>
      </c>
      <c r="N53" s="3" t="s">
        <v>141</v>
      </c>
      <c r="O53" s="3"/>
      <c r="P53" s="3" t="s">
        <v>100</v>
      </c>
      <c r="Q53" s="2" t="s">
        <v>372</v>
      </c>
      <c r="R53" s="3">
        <v>3</v>
      </c>
      <c r="S53" s="4">
        <v>5.15</v>
      </c>
      <c r="T53" s="3">
        <v>1750</v>
      </c>
      <c r="U53" s="4">
        <f t="shared" ref="U53" si="6">IF(OR(S53="",T53="",T53=0),"",S53/(T53/1000))</f>
        <v>2.9428571428571431</v>
      </c>
      <c r="V53" s="3" t="s">
        <v>33</v>
      </c>
      <c r="W53" s="3" t="s">
        <v>88</v>
      </c>
      <c r="X53" s="3" t="s">
        <v>143</v>
      </c>
      <c r="Y53" s="2" t="s">
        <v>157</v>
      </c>
      <c r="Z53" s="2"/>
      <c r="AA53" s="3" t="s">
        <v>36</v>
      </c>
      <c r="AB53" s="5">
        <v>0.9</v>
      </c>
      <c r="AC53" s="2" t="s">
        <v>158</v>
      </c>
    </row>
    <row r="54" spans="7:29" ht="18" customHeight="1" x14ac:dyDescent="0.45">
      <c r="G54" s="6" t="s">
        <v>155</v>
      </c>
      <c r="H54" s="7" t="s">
        <v>114</v>
      </c>
      <c r="I54" s="7">
        <v>2.5</v>
      </c>
      <c r="J54" s="7">
        <v>5</v>
      </c>
      <c r="K54" s="7" t="s">
        <v>63</v>
      </c>
      <c r="L54" s="7" t="s">
        <v>27</v>
      </c>
      <c r="M54" s="7" t="s">
        <v>28</v>
      </c>
      <c r="N54" s="7" t="s">
        <v>141</v>
      </c>
      <c r="O54" s="7"/>
      <c r="P54" s="7" t="s">
        <v>100</v>
      </c>
      <c r="Q54" s="6" t="s">
        <v>159</v>
      </c>
      <c r="R54" s="7">
        <v>2</v>
      </c>
      <c r="S54" s="8">
        <v>3.35</v>
      </c>
      <c r="T54" s="7">
        <v>900</v>
      </c>
      <c r="U54" s="8">
        <f t="shared" si="5"/>
        <v>3.7222222222222223</v>
      </c>
      <c r="V54" s="7" t="s">
        <v>33</v>
      </c>
      <c r="W54" s="7" t="s">
        <v>88</v>
      </c>
      <c r="X54" s="7" t="s">
        <v>143</v>
      </c>
      <c r="Y54" s="6" t="s">
        <v>157</v>
      </c>
      <c r="Z54" s="6" t="s">
        <v>148</v>
      </c>
      <c r="AA54" s="7" t="s">
        <v>36</v>
      </c>
      <c r="AB54" s="5">
        <v>0.8</v>
      </c>
      <c r="AC54" s="6" t="s">
        <v>160</v>
      </c>
    </row>
    <row r="55" spans="7:29" ht="18" customHeight="1" x14ac:dyDescent="0.45">
      <c r="G55" s="2" t="s">
        <v>155</v>
      </c>
      <c r="H55" s="3" t="s">
        <v>114</v>
      </c>
      <c r="I55" s="3">
        <v>2.5</v>
      </c>
      <c r="J55" s="3">
        <v>5</v>
      </c>
      <c r="K55" s="3" t="s">
        <v>63</v>
      </c>
      <c r="L55" s="3" t="s">
        <v>27</v>
      </c>
      <c r="M55" s="3" t="s">
        <v>28</v>
      </c>
      <c r="N55" s="3" t="s">
        <v>141</v>
      </c>
      <c r="O55" s="3"/>
      <c r="P55" s="3" t="s">
        <v>100</v>
      </c>
      <c r="Q55" s="2" t="s">
        <v>161</v>
      </c>
      <c r="R55" s="3">
        <v>2</v>
      </c>
      <c r="S55" s="4">
        <v>4.5999999999999996</v>
      </c>
      <c r="T55" s="3">
        <v>1350</v>
      </c>
      <c r="U55" s="4">
        <f t="shared" ref="U55" si="7">IF(OR(S55="",T55="",T55=0),"",S55/(T55/1000))</f>
        <v>3.407407407407407</v>
      </c>
      <c r="V55" s="3" t="s">
        <v>33</v>
      </c>
      <c r="W55" s="3" t="s">
        <v>88</v>
      </c>
      <c r="X55" s="3" t="s">
        <v>143</v>
      </c>
      <c r="Y55" s="2" t="s">
        <v>147</v>
      </c>
      <c r="Z55" s="2" t="s">
        <v>124</v>
      </c>
      <c r="AA55" s="3" t="s">
        <v>36</v>
      </c>
      <c r="AB55" s="5">
        <v>0.8</v>
      </c>
      <c r="AC55" s="2" t="s">
        <v>162</v>
      </c>
    </row>
    <row r="56" spans="7:29" ht="18" customHeight="1" x14ac:dyDescent="0.45">
      <c r="G56" s="2" t="s">
        <v>155</v>
      </c>
      <c r="H56" s="3" t="s">
        <v>114</v>
      </c>
      <c r="I56" s="3">
        <v>2.5</v>
      </c>
      <c r="J56" s="3">
        <v>5</v>
      </c>
      <c r="K56" s="3" t="s">
        <v>63</v>
      </c>
      <c r="L56" s="3" t="s">
        <v>27</v>
      </c>
      <c r="M56" s="3" t="s">
        <v>28</v>
      </c>
      <c r="N56" s="3" t="s">
        <v>141</v>
      </c>
      <c r="O56" s="3"/>
      <c r="P56" s="3" t="s">
        <v>100</v>
      </c>
      <c r="Q56" s="2" t="s">
        <v>161</v>
      </c>
      <c r="R56" s="3">
        <v>2</v>
      </c>
      <c r="S56" s="4">
        <v>2.5</v>
      </c>
      <c r="T56" s="3">
        <v>900</v>
      </c>
      <c r="U56" s="4">
        <f t="shared" si="5"/>
        <v>2.7777777777777777</v>
      </c>
      <c r="V56" s="3" t="s">
        <v>33</v>
      </c>
      <c r="W56" s="3" t="s">
        <v>88</v>
      </c>
      <c r="X56" s="3" t="s">
        <v>143</v>
      </c>
      <c r="Y56" s="2" t="s">
        <v>147</v>
      </c>
      <c r="Z56" s="2" t="s">
        <v>124</v>
      </c>
      <c r="AA56" s="3" t="s">
        <v>36</v>
      </c>
      <c r="AB56" s="5">
        <v>0.8</v>
      </c>
      <c r="AC56" s="2" t="s">
        <v>162</v>
      </c>
    </row>
    <row r="57" spans="7:29" ht="18" customHeight="1" x14ac:dyDescent="0.45">
      <c r="G57" s="6" t="s">
        <v>155</v>
      </c>
      <c r="H57" s="7" t="s">
        <v>114</v>
      </c>
      <c r="I57" s="7">
        <v>2.5</v>
      </c>
      <c r="J57" s="7">
        <v>5</v>
      </c>
      <c r="K57" s="7" t="s">
        <v>75</v>
      </c>
      <c r="L57" s="7" t="s">
        <v>27</v>
      </c>
      <c r="M57" s="7" t="s">
        <v>28</v>
      </c>
      <c r="N57" s="7" t="s">
        <v>163</v>
      </c>
      <c r="O57" s="7"/>
      <c r="P57" s="7" t="s">
        <v>100</v>
      </c>
      <c r="Q57" s="6" t="s">
        <v>164</v>
      </c>
      <c r="R57" s="7">
        <v>3</v>
      </c>
      <c r="S57" s="8">
        <v>3.4</v>
      </c>
      <c r="T57" s="7">
        <v>950</v>
      </c>
      <c r="U57" s="8">
        <f t="shared" si="5"/>
        <v>3.5789473684210527</v>
      </c>
      <c r="V57" s="7" t="s">
        <v>87</v>
      </c>
      <c r="W57" s="7" t="s">
        <v>88</v>
      </c>
      <c r="X57" s="7" t="s">
        <v>143</v>
      </c>
      <c r="Y57" s="6" t="s">
        <v>165</v>
      </c>
      <c r="Z57" s="6"/>
      <c r="AA57" s="7" t="s">
        <v>36</v>
      </c>
      <c r="AB57" s="5">
        <v>0.8</v>
      </c>
      <c r="AC57" s="6" t="s">
        <v>166</v>
      </c>
    </row>
    <row r="58" spans="7:29" ht="18" customHeight="1" x14ac:dyDescent="0.45">
      <c r="G58" s="2" t="s">
        <v>155</v>
      </c>
      <c r="H58" s="3" t="s">
        <v>114</v>
      </c>
      <c r="I58" s="3">
        <v>2.5</v>
      </c>
      <c r="J58" s="3">
        <v>5</v>
      </c>
      <c r="K58" s="3" t="s">
        <v>75</v>
      </c>
      <c r="L58" s="3" t="s">
        <v>27</v>
      </c>
      <c r="M58" s="3" t="s">
        <v>28</v>
      </c>
      <c r="N58" s="3" t="s">
        <v>163</v>
      </c>
      <c r="O58" s="3"/>
      <c r="P58" s="3" t="s">
        <v>100</v>
      </c>
      <c r="Q58" s="2" t="s">
        <v>167</v>
      </c>
      <c r="R58" s="3">
        <v>3</v>
      </c>
      <c r="S58" s="4">
        <v>4.75</v>
      </c>
      <c r="T58" s="3">
        <v>1500</v>
      </c>
      <c r="U58" s="4">
        <f t="shared" si="5"/>
        <v>3.1666666666666665</v>
      </c>
      <c r="V58" s="3" t="s">
        <v>87</v>
      </c>
      <c r="W58" s="3" t="s">
        <v>88</v>
      </c>
      <c r="X58" s="3" t="s">
        <v>143</v>
      </c>
      <c r="Y58" s="2" t="s">
        <v>168</v>
      </c>
      <c r="Z58" s="2" t="s">
        <v>169</v>
      </c>
      <c r="AA58" s="3" t="s">
        <v>36</v>
      </c>
      <c r="AB58" s="5">
        <v>0.85</v>
      </c>
      <c r="AC58" s="2" t="s">
        <v>170</v>
      </c>
    </row>
    <row r="59" spans="7:29" ht="18" customHeight="1" x14ac:dyDescent="0.45">
      <c r="G59" s="6" t="s">
        <v>155</v>
      </c>
      <c r="H59" s="7" t="s">
        <v>114</v>
      </c>
      <c r="I59" s="7">
        <v>2.5</v>
      </c>
      <c r="J59" s="7">
        <v>5</v>
      </c>
      <c r="K59" s="7" t="s">
        <v>75</v>
      </c>
      <c r="L59" s="7" t="s">
        <v>27</v>
      </c>
      <c r="M59" s="7" t="s">
        <v>28</v>
      </c>
      <c r="N59" s="7" t="s">
        <v>163</v>
      </c>
      <c r="O59" s="7"/>
      <c r="P59" s="7" t="s">
        <v>100</v>
      </c>
      <c r="Q59" s="6" t="s">
        <v>171</v>
      </c>
      <c r="R59" s="7">
        <v>2</v>
      </c>
      <c r="S59" s="8">
        <v>3.4</v>
      </c>
      <c r="T59" s="7">
        <v>950</v>
      </c>
      <c r="U59" s="8">
        <f t="shared" si="5"/>
        <v>3.5789473684210527</v>
      </c>
      <c r="V59" s="7" t="s">
        <v>87</v>
      </c>
      <c r="W59" s="7" t="s">
        <v>88</v>
      </c>
      <c r="X59" s="7" t="s">
        <v>143</v>
      </c>
      <c r="Y59" s="6" t="s">
        <v>165</v>
      </c>
      <c r="Z59" s="6"/>
      <c r="AA59" s="7" t="s">
        <v>36</v>
      </c>
      <c r="AB59" s="5">
        <v>0.85</v>
      </c>
      <c r="AC59" s="6" t="s">
        <v>172</v>
      </c>
    </row>
    <row r="60" spans="7:29" ht="18" customHeight="1" x14ac:dyDescent="0.45">
      <c r="G60" s="2" t="s">
        <v>155</v>
      </c>
      <c r="H60" s="3" t="s">
        <v>114</v>
      </c>
      <c r="I60" s="3">
        <v>2.5</v>
      </c>
      <c r="J60" s="3">
        <v>5</v>
      </c>
      <c r="K60" s="3" t="s">
        <v>75</v>
      </c>
      <c r="L60" s="3" t="s">
        <v>27</v>
      </c>
      <c r="M60" s="3" t="s">
        <v>28</v>
      </c>
      <c r="N60" s="3" t="s">
        <v>163</v>
      </c>
      <c r="O60" s="3"/>
      <c r="P60" s="3" t="s">
        <v>100</v>
      </c>
      <c r="Q60" s="2" t="s">
        <v>173</v>
      </c>
      <c r="R60" s="3">
        <v>2</v>
      </c>
      <c r="S60" s="4">
        <v>4.75</v>
      </c>
      <c r="T60" s="3">
        <v>1500</v>
      </c>
      <c r="U60" s="4">
        <f t="shared" si="5"/>
        <v>3.1666666666666665</v>
      </c>
      <c r="V60" s="3" t="s">
        <v>87</v>
      </c>
      <c r="W60" s="3" t="s">
        <v>88</v>
      </c>
      <c r="X60" s="3" t="s">
        <v>143</v>
      </c>
      <c r="Y60" s="2" t="s">
        <v>168</v>
      </c>
      <c r="Z60" s="2" t="s">
        <v>169</v>
      </c>
      <c r="AA60" s="3" t="s">
        <v>36</v>
      </c>
      <c r="AB60" s="5">
        <v>0.85</v>
      </c>
      <c r="AC60" s="2" t="s">
        <v>174</v>
      </c>
    </row>
    <row r="61" spans="7:29" ht="18" customHeight="1" x14ac:dyDescent="0.45">
      <c r="G61" s="6" t="s">
        <v>155</v>
      </c>
      <c r="H61" s="7" t="s">
        <v>114</v>
      </c>
      <c r="I61" s="7">
        <v>2.5</v>
      </c>
      <c r="J61" s="7">
        <v>5</v>
      </c>
      <c r="K61" s="7" t="s">
        <v>75</v>
      </c>
      <c r="L61" s="7" t="s">
        <v>27</v>
      </c>
      <c r="M61" s="7" t="s">
        <v>28</v>
      </c>
      <c r="N61" s="7" t="s">
        <v>163</v>
      </c>
      <c r="O61" s="7"/>
      <c r="P61" s="7" t="s">
        <v>100</v>
      </c>
      <c r="Q61" s="6" t="s">
        <v>175</v>
      </c>
      <c r="R61" s="7">
        <v>2</v>
      </c>
      <c r="S61" s="8">
        <v>4.75</v>
      </c>
      <c r="T61" s="7">
        <v>1500</v>
      </c>
      <c r="U61" s="8">
        <f t="shared" si="5"/>
        <v>3.1666666666666665</v>
      </c>
      <c r="V61" s="7" t="s">
        <v>87</v>
      </c>
      <c r="W61" s="7" t="s">
        <v>88</v>
      </c>
      <c r="X61" s="7" t="s">
        <v>143</v>
      </c>
      <c r="Y61" s="6" t="s">
        <v>176</v>
      </c>
      <c r="Z61" s="6" t="s">
        <v>169</v>
      </c>
      <c r="AA61" s="7" t="s">
        <v>36</v>
      </c>
      <c r="AB61" s="5">
        <v>0.75</v>
      </c>
      <c r="AC61" s="6" t="s">
        <v>177</v>
      </c>
    </row>
    <row r="63" spans="7:29" ht="21.75" customHeight="1" x14ac:dyDescent="0.45">
      <c r="G63" s="23" t="s">
        <v>178</v>
      </c>
      <c r="H63" s="23"/>
      <c r="I63" s="23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</row>
    <row r="64" spans="7:29" ht="30" customHeight="1" x14ac:dyDescent="0.45">
      <c r="G64" s="1" t="s">
        <v>1</v>
      </c>
      <c r="H64" s="1" t="s">
        <v>2</v>
      </c>
      <c r="I64" s="1" t="s">
        <v>3</v>
      </c>
      <c r="J64" s="1" t="s">
        <v>4</v>
      </c>
      <c r="K64" s="1" t="s">
        <v>5</v>
      </c>
      <c r="L64" s="1" t="s">
        <v>6</v>
      </c>
      <c r="M64" s="1" t="s">
        <v>7</v>
      </c>
      <c r="N64" s="1" t="s">
        <v>8</v>
      </c>
      <c r="O64" s="1" t="s">
        <v>9</v>
      </c>
      <c r="P64" s="1" t="s">
        <v>10</v>
      </c>
      <c r="Q64" s="1" t="s">
        <v>11</v>
      </c>
      <c r="R64" s="1" t="s">
        <v>12</v>
      </c>
      <c r="S64" s="1" t="s">
        <v>13</v>
      </c>
      <c r="T64" s="1" t="s">
        <v>14</v>
      </c>
      <c r="U64" s="1" t="s">
        <v>15</v>
      </c>
      <c r="V64" s="1" t="s">
        <v>16</v>
      </c>
      <c r="W64" s="1" t="s">
        <v>17</v>
      </c>
      <c r="X64" s="1" t="s">
        <v>18</v>
      </c>
      <c r="Y64" s="1" t="s">
        <v>19</v>
      </c>
      <c r="Z64" s="1" t="s">
        <v>20</v>
      </c>
      <c r="AA64" s="1" t="s">
        <v>21</v>
      </c>
      <c r="AB64" s="1" t="s">
        <v>22</v>
      </c>
      <c r="AC64" s="1" t="s">
        <v>23</v>
      </c>
    </row>
    <row r="65" spans="7:29" ht="18" customHeight="1" x14ac:dyDescent="0.45">
      <c r="G65" s="2" t="s">
        <v>179</v>
      </c>
      <c r="H65" s="3" t="s">
        <v>114</v>
      </c>
      <c r="I65" s="3">
        <v>2.5</v>
      </c>
      <c r="J65" s="3">
        <v>5</v>
      </c>
      <c r="K65" s="3" t="s">
        <v>85</v>
      </c>
      <c r="L65" s="3" t="s">
        <v>106</v>
      </c>
      <c r="M65" s="3" t="s">
        <v>67</v>
      </c>
      <c r="N65" s="3" t="s">
        <v>180</v>
      </c>
      <c r="O65" s="3"/>
      <c r="P65" s="3" t="s">
        <v>100</v>
      </c>
      <c r="Q65" s="2" t="s">
        <v>181</v>
      </c>
      <c r="R65" s="3">
        <v>3</v>
      </c>
      <c r="S65" s="4">
        <v>3.15</v>
      </c>
      <c r="T65" s="3">
        <v>1000</v>
      </c>
      <c r="U65" s="4">
        <f t="shared" ref="U65:U70" si="8">IF(OR(S65="",T65="",T65=0),"",S65/(T65/1000))</f>
        <v>3.15</v>
      </c>
      <c r="V65" s="3" t="s">
        <v>87</v>
      </c>
      <c r="W65" s="3" t="s">
        <v>34</v>
      </c>
      <c r="X65" s="3" t="s">
        <v>34</v>
      </c>
      <c r="Y65" s="2" t="s">
        <v>182</v>
      </c>
      <c r="Z65" s="2" t="s">
        <v>118</v>
      </c>
      <c r="AA65" s="3" t="s">
        <v>36</v>
      </c>
      <c r="AB65" s="5">
        <v>0.8</v>
      </c>
      <c r="AC65" s="2" t="s">
        <v>183</v>
      </c>
    </row>
    <row r="66" spans="7:29" ht="18" customHeight="1" x14ac:dyDescent="0.45">
      <c r="G66" s="6" t="s">
        <v>179</v>
      </c>
      <c r="H66" s="7" t="s">
        <v>114</v>
      </c>
      <c r="I66" s="7">
        <v>2.5</v>
      </c>
      <c r="J66" s="7">
        <v>5</v>
      </c>
      <c r="K66" s="7" t="s">
        <v>85</v>
      </c>
      <c r="L66" s="7" t="s">
        <v>106</v>
      </c>
      <c r="M66" s="7" t="s">
        <v>67</v>
      </c>
      <c r="N66" s="7" t="s">
        <v>180</v>
      </c>
      <c r="O66" s="7"/>
      <c r="P66" s="7" t="s">
        <v>100</v>
      </c>
      <c r="Q66" s="6" t="s">
        <v>184</v>
      </c>
      <c r="R66" s="7">
        <v>1</v>
      </c>
      <c r="S66" s="8">
        <v>3.15</v>
      </c>
      <c r="T66" s="7">
        <v>500</v>
      </c>
      <c r="U66" s="8">
        <f t="shared" si="8"/>
        <v>6.3</v>
      </c>
      <c r="V66" s="7" t="s">
        <v>87</v>
      </c>
      <c r="W66" s="7" t="s">
        <v>34</v>
      </c>
      <c r="X66" s="7" t="s">
        <v>34</v>
      </c>
      <c r="Y66" s="6"/>
      <c r="Z66" s="6" t="s">
        <v>185</v>
      </c>
      <c r="AA66" s="7" t="s">
        <v>36</v>
      </c>
      <c r="AB66" s="9">
        <v>0.65</v>
      </c>
      <c r="AC66" s="6" t="s">
        <v>186</v>
      </c>
    </row>
    <row r="67" spans="7:29" ht="18" customHeight="1" x14ac:dyDescent="0.45">
      <c r="G67" s="2" t="s">
        <v>179</v>
      </c>
      <c r="H67" s="3" t="s">
        <v>114</v>
      </c>
      <c r="I67" s="3">
        <v>2.5</v>
      </c>
      <c r="J67" s="3">
        <v>5</v>
      </c>
      <c r="K67" s="3" t="s">
        <v>85</v>
      </c>
      <c r="L67" s="3" t="s">
        <v>106</v>
      </c>
      <c r="M67" s="3" t="s">
        <v>67</v>
      </c>
      <c r="N67" s="3" t="s">
        <v>180</v>
      </c>
      <c r="O67" s="3" t="s">
        <v>99</v>
      </c>
      <c r="P67" s="3" t="s">
        <v>100</v>
      </c>
      <c r="Q67" s="2" t="s">
        <v>187</v>
      </c>
      <c r="R67" s="3">
        <v>2</v>
      </c>
      <c r="S67" s="4">
        <v>4</v>
      </c>
      <c r="T67" s="3">
        <v>1000</v>
      </c>
      <c r="U67" s="4">
        <f t="shared" si="8"/>
        <v>4</v>
      </c>
      <c r="V67" s="3" t="s">
        <v>87</v>
      </c>
      <c r="W67" s="3" t="s">
        <v>34</v>
      </c>
      <c r="X67" s="3" t="s">
        <v>34</v>
      </c>
      <c r="Y67" s="2" t="s">
        <v>99</v>
      </c>
      <c r="Z67" s="2"/>
      <c r="AA67" s="3" t="s">
        <v>36</v>
      </c>
      <c r="AB67" s="5">
        <v>0.75</v>
      </c>
      <c r="AC67" s="2" t="s">
        <v>188</v>
      </c>
    </row>
    <row r="68" spans="7:29" ht="18" customHeight="1" x14ac:dyDescent="0.45">
      <c r="G68" s="6" t="s">
        <v>179</v>
      </c>
      <c r="H68" s="7" t="s">
        <v>114</v>
      </c>
      <c r="I68" s="7">
        <v>2.5</v>
      </c>
      <c r="J68" s="7">
        <v>5</v>
      </c>
      <c r="K68" s="7" t="s">
        <v>85</v>
      </c>
      <c r="L68" s="7" t="s">
        <v>106</v>
      </c>
      <c r="M68" s="7" t="s">
        <v>67</v>
      </c>
      <c r="N68" s="7" t="s">
        <v>180</v>
      </c>
      <c r="O68" s="7" t="s">
        <v>189</v>
      </c>
      <c r="P68" s="7" t="s">
        <v>100</v>
      </c>
      <c r="Q68" s="6" t="s">
        <v>190</v>
      </c>
      <c r="R68" s="7">
        <v>2</v>
      </c>
      <c r="S68" s="8">
        <v>4.2</v>
      </c>
      <c r="T68" s="7">
        <v>1000</v>
      </c>
      <c r="U68" s="8">
        <f t="shared" si="8"/>
        <v>4.2</v>
      </c>
      <c r="V68" s="7" t="s">
        <v>87</v>
      </c>
      <c r="W68" s="7" t="s">
        <v>34</v>
      </c>
      <c r="X68" s="7" t="s">
        <v>34</v>
      </c>
      <c r="Y68" s="6" t="s">
        <v>191</v>
      </c>
      <c r="Z68" s="6"/>
      <c r="AA68" s="7" t="s">
        <v>36</v>
      </c>
      <c r="AB68" s="5">
        <v>0.75</v>
      </c>
      <c r="AC68" s="6" t="s">
        <v>192</v>
      </c>
    </row>
    <row r="69" spans="7:29" ht="18" customHeight="1" x14ac:dyDescent="0.45">
      <c r="G69" s="2" t="s">
        <v>179</v>
      </c>
      <c r="H69" s="3" t="s">
        <v>114</v>
      </c>
      <c r="I69" s="3">
        <v>2.5</v>
      </c>
      <c r="J69" s="3">
        <v>5</v>
      </c>
      <c r="K69" s="3" t="s">
        <v>85</v>
      </c>
      <c r="L69" s="3" t="s">
        <v>106</v>
      </c>
      <c r="M69" s="3" t="s">
        <v>67</v>
      </c>
      <c r="N69" s="3" t="s">
        <v>193</v>
      </c>
      <c r="O69" s="3"/>
      <c r="P69" s="3" t="s">
        <v>100</v>
      </c>
      <c r="Q69" s="2" t="s">
        <v>194</v>
      </c>
      <c r="R69" s="3">
        <v>2</v>
      </c>
      <c r="S69" s="4">
        <v>4.2</v>
      </c>
      <c r="T69" s="3">
        <v>750</v>
      </c>
      <c r="U69" s="4">
        <f t="shared" si="8"/>
        <v>5.6000000000000005</v>
      </c>
      <c r="V69" s="3" t="s">
        <v>87</v>
      </c>
      <c r="W69" s="3" t="s">
        <v>34</v>
      </c>
      <c r="X69" s="3" t="s">
        <v>34</v>
      </c>
      <c r="Y69" s="2" t="s">
        <v>195</v>
      </c>
      <c r="Z69" s="2"/>
      <c r="AA69" s="3" t="s">
        <v>36</v>
      </c>
      <c r="AB69" s="5">
        <v>0.8</v>
      </c>
      <c r="AC69" s="2" t="s">
        <v>196</v>
      </c>
    </row>
    <row r="70" spans="7:29" ht="18" customHeight="1" x14ac:dyDescent="0.45">
      <c r="G70" s="6" t="s">
        <v>179</v>
      </c>
      <c r="H70" s="7" t="s">
        <v>114</v>
      </c>
      <c r="I70" s="7">
        <v>2.5</v>
      </c>
      <c r="J70" s="7">
        <v>5</v>
      </c>
      <c r="K70" s="7" t="s">
        <v>85</v>
      </c>
      <c r="L70" s="7" t="s">
        <v>106</v>
      </c>
      <c r="M70" s="7" t="s">
        <v>67</v>
      </c>
      <c r="N70" s="7" t="s">
        <v>197</v>
      </c>
      <c r="O70" s="7"/>
      <c r="P70" s="7" t="s">
        <v>100</v>
      </c>
      <c r="Q70" s="6" t="s">
        <v>198</v>
      </c>
      <c r="R70" s="7">
        <v>1</v>
      </c>
      <c r="S70" s="8">
        <v>3.1</v>
      </c>
      <c r="T70" s="7">
        <v>500</v>
      </c>
      <c r="U70" s="8">
        <f t="shared" si="8"/>
        <v>6.2</v>
      </c>
      <c r="V70" s="7" t="s">
        <v>33</v>
      </c>
      <c r="W70" s="7" t="s">
        <v>34</v>
      </c>
      <c r="X70" s="7" t="s">
        <v>34</v>
      </c>
      <c r="Y70" s="6" t="s">
        <v>199</v>
      </c>
      <c r="Z70" s="6"/>
      <c r="AA70" s="7" t="s">
        <v>36</v>
      </c>
      <c r="AB70" s="9">
        <v>0.7</v>
      </c>
      <c r="AC70" s="6" t="s">
        <v>200</v>
      </c>
    </row>
    <row r="72" spans="7:29" ht="21.75" customHeight="1" x14ac:dyDescent="0.45">
      <c r="G72" s="23" t="s">
        <v>201</v>
      </c>
      <c r="H72" s="23"/>
      <c r="I72" s="23"/>
      <c r="J72" s="23"/>
      <c r="K72" s="23"/>
      <c r="L72" s="23"/>
      <c r="M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</row>
    <row r="73" spans="7:29" ht="30" customHeight="1" x14ac:dyDescent="0.45">
      <c r="G73" s="1" t="s">
        <v>1</v>
      </c>
      <c r="H73" s="1" t="s">
        <v>2</v>
      </c>
      <c r="I73" s="1" t="s">
        <v>3</v>
      </c>
      <c r="J73" s="1" t="s">
        <v>4</v>
      </c>
      <c r="K73" s="1" t="s">
        <v>5</v>
      </c>
      <c r="L73" s="1" t="s">
        <v>6</v>
      </c>
      <c r="M73" s="1" t="s">
        <v>7</v>
      </c>
      <c r="N73" s="1" t="s">
        <v>8</v>
      </c>
      <c r="O73" s="1" t="s">
        <v>9</v>
      </c>
      <c r="P73" s="1" t="s">
        <v>10</v>
      </c>
      <c r="Q73" s="1" t="s">
        <v>11</v>
      </c>
      <c r="R73" s="1" t="s">
        <v>12</v>
      </c>
      <c r="S73" s="1" t="s">
        <v>13</v>
      </c>
      <c r="T73" s="1" t="s">
        <v>14</v>
      </c>
      <c r="U73" s="1" t="s">
        <v>15</v>
      </c>
      <c r="V73" s="1" t="s">
        <v>16</v>
      </c>
      <c r="W73" s="1" t="s">
        <v>17</v>
      </c>
      <c r="X73" s="1" t="s">
        <v>18</v>
      </c>
      <c r="Y73" s="1" t="s">
        <v>19</v>
      </c>
      <c r="Z73" s="1" t="s">
        <v>20</v>
      </c>
      <c r="AA73" s="1" t="s">
        <v>21</v>
      </c>
      <c r="AB73" s="1" t="s">
        <v>22</v>
      </c>
      <c r="AC73" s="1" t="s">
        <v>23</v>
      </c>
    </row>
    <row r="74" spans="7:29" ht="18" customHeight="1" x14ac:dyDescent="0.45">
      <c r="G74" s="2" t="s">
        <v>202</v>
      </c>
      <c r="H74" s="3" t="s">
        <v>203</v>
      </c>
      <c r="I74" s="3">
        <v>2.5</v>
      </c>
      <c r="J74" s="3">
        <v>5</v>
      </c>
      <c r="K74" s="3" t="s">
        <v>26</v>
      </c>
      <c r="L74" s="3" t="s">
        <v>106</v>
      </c>
      <c r="M74" s="3" t="s">
        <v>67</v>
      </c>
      <c r="N74" s="3" t="s">
        <v>204</v>
      </c>
      <c r="O74" s="3"/>
      <c r="P74" s="3" t="s">
        <v>100</v>
      </c>
      <c r="Q74" s="2" t="s">
        <v>205</v>
      </c>
      <c r="R74" s="3">
        <v>2</v>
      </c>
      <c r="S74" s="4">
        <v>2.85</v>
      </c>
      <c r="T74" s="3">
        <v>330</v>
      </c>
      <c r="U74" s="4">
        <f t="shared" ref="U74:U85" si="9">IF(OR(S74="",T74="",T74=0),"",S74/(T74/1000))</f>
        <v>8.6363636363636367</v>
      </c>
      <c r="V74" s="3" t="s">
        <v>206</v>
      </c>
      <c r="W74" s="3" t="s">
        <v>34</v>
      </c>
      <c r="X74" s="3" t="s">
        <v>34</v>
      </c>
      <c r="Y74" s="2" t="s">
        <v>207</v>
      </c>
      <c r="Z74" s="2"/>
      <c r="AA74" s="3" t="s">
        <v>36</v>
      </c>
      <c r="AB74" s="9">
        <v>0.6</v>
      </c>
      <c r="AC74" s="2" t="s">
        <v>208</v>
      </c>
    </row>
    <row r="75" spans="7:29" ht="18" customHeight="1" x14ac:dyDescent="0.45">
      <c r="G75" s="6" t="s">
        <v>202</v>
      </c>
      <c r="H75" s="7" t="s">
        <v>203</v>
      </c>
      <c r="I75" s="7">
        <v>2.5</v>
      </c>
      <c r="J75" s="7">
        <v>5</v>
      </c>
      <c r="K75" s="7" t="s">
        <v>26</v>
      </c>
      <c r="L75" s="7" t="s">
        <v>106</v>
      </c>
      <c r="M75" s="7" t="s">
        <v>67</v>
      </c>
      <c r="N75" s="7" t="s">
        <v>204</v>
      </c>
      <c r="O75" s="7"/>
      <c r="P75" s="7" t="s">
        <v>100</v>
      </c>
      <c r="Q75" s="6" t="s">
        <v>209</v>
      </c>
      <c r="R75" s="7">
        <v>2</v>
      </c>
      <c r="S75" s="8">
        <v>2.85</v>
      </c>
      <c r="T75" s="7">
        <v>330</v>
      </c>
      <c r="U75" s="8">
        <f t="shared" si="9"/>
        <v>8.6363636363636367</v>
      </c>
      <c r="V75" s="7" t="s">
        <v>206</v>
      </c>
      <c r="W75" s="7" t="s">
        <v>34</v>
      </c>
      <c r="X75" s="7" t="s">
        <v>34</v>
      </c>
      <c r="Y75" s="6" t="s">
        <v>210</v>
      </c>
      <c r="Z75" s="6"/>
      <c r="AA75" s="7" t="s">
        <v>36</v>
      </c>
      <c r="AB75" s="9">
        <v>0.6</v>
      </c>
      <c r="AC75" s="6"/>
    </row>
    <row r="76" spans="7:29" ht="18" customHeight="1" x14ac:dyDescent="0.45">
      <c r="G76" s="2" t="s">
        <v>202</v>
      </c>
      <c r="H76" s="3" t="s">
        <v>203</v>
      </c>
      <c r="I76" s="3">
        <v>2.5</v>
      </c>
      <c r="J76" s="3">
        <v>5</v>
      </c>
      <c r="K76" s="3" t="s">
        <v>26</v>
      </c>
      <c r="L76" s="3" t="s">
        <v>106</v>
      </c>
      <c r="M76" s="3" t="s">
        <v>67</v>
      </c>
      <c r="N76" s="3" t="s">
        <v>204</v>
      </c>
      <c r="O76" s="3"/>
      <c r="P76" s="3" t="s">
        <v>100</v>
      </c>
      <c r="Q76" s="2" t="s">
        <v>211</v>
      </c>
      <c r="R76" s="3">
        <v>1</v>
      </c>
      <c r="S76" s="4">
        <v>2.85</v>
      </c>
      <c r="T76" s="3">
        <v>330</v>
      </c>
      <c r="U76" s="4">
        <f t="shared" si="9"/>
        <v>8.6363636363636367</v>
      </c>
      <c r="V76" s="3" t="s">
        <v>206</v>
      </c>
      <c r="W76" s="3" t="s">
        <v>34</v>
      </c>
      <c r="X76" s="3" t="s">
        <v>34</v>
      </c>
      <c r="Y76" s="2" t="s">
        <v>210</v>
      </c>
      <c r="Z76" s="2"/>
      <c r="AA76" s="3" t="s">
        <v>36</v>
      </c>
      <c r="AB76" s="9">
        <v>0.6</v>
      </c>
      <c r="AC76" s="2"/>
    </row>
    <row r="77" spans="7:29" ht="18" customHeight="1" x14ac:dyDescent="0.45">
      <c r="G77" s="6" t="s">
        <v>202</v>
      </c>
      <c r="H77" s="7" t="s">
        <v>203</v>
      </c>
      <c r="I77" s="7">
        <v>2.5</v>
      </c>
      <c r="J77" s="7">
        <v>5</v>
      </c>
      <c r="K77" s="7" t="s">
        <v>26</v>
      </c>
      <c r="L77" s="7" t="s">
        <v>106</v>
      </c>
      <c r="M77" s="7" t="s">
        <v>67</v>
      </c>
      <c r="N77" s="7" t="s">
        <v>212</v>
      </c>
      <c r="O77" s="7" t="s">
        <v>99</v>
      </c>
      <c r="P77" s="7" t="s">
        <v>100</v>
      </c>
      <c r="Q77" s="6" t="s">
        <v>213</v>
      </c>
      <c r="R77" s="7">
        <v>2</v>
      </c>
      <c r="S77" s="8">
        <v>2.4</v>
      </c>
      <c r="T77" s="7">
        <v>275</v>
      </c>
      <c r="U77" s="8">
        <f t="shared" si="9"/>
        <v>8.7272727272727266</v>
      </c>
      <c r="V77" s="7" t="s">
        <v>206</v>
      </c>
      <c r="W77" s="7" t="s">
        <v>34</v>
      </c>
      <c r="X77" s="7" t="s">
        <v>34</v>
      </c>
      <c r="Y77" s="6" t="s">
        <v>99</v>
      </c>
      <c r="Z77" s="6"/>
      <c r="AA77" s="7" t="s">
        <v>36</v>
      </c>
      <c r="AB77" s="9">
        <v>0.7</v>
      </c>
      <c r="AC77" s="6" t="s">
        <v>214</v>
      </c>
    </row>
    <row r="78" spans="7:29" ht="18" customHeight="1" x14ac:dyDescent="0.45">
      <c r="G78" s="2" t="s">
        <v>202</v>
      </c>
      <c r="H78" s="3" t="s">
        <v>203</v>
      </c>
      <c r="I78" s="3">
        <v>2.5</v>
      </c>
      <c r="J78" s="3">
        <v>5</v>
      </c>
      <c r="K78" s="3" t="s">
        <v>26</v>
      </c>
      <c r="L78" s="3" t="s">
        <v>106</v>
      </c>
      <c r="M78" s="3" t="s">
        <v>67</v>
      </c>
      <c r="N78" s="3" t="s">
        <v>212</v>
      </c>
      <c r="O78" s="3" t="s">
        <v>99</v>
      </c>
      <c r="P78" s="3" t="s">
        <v>100</v>
      </c>
      <c r="Q78" s="2" t="s">
        <v>215</v>
      </c>
      <c r="R78" s="3">
        <v>2</v>
      </c>
      <c r="S78" s="4">
        <v>2.4</v>
      </c>
      <c r="T78" s="3">
        <v>275</v>
      </c>
      <c r="U78" s="4">
        <f t="shared" si="9"/>
        <v>8.7272727272727266</v>
      </c>
      <c r="V78" s="3" t="s">
        <v>206</v>
      </c>
      <c r="W78" s="3" t="s">
        <v>34</v>
      </c>
      <c r="X78" s="3" t="s">
        <v>34</v>
      </c>
      <c r="Y78" s="2" t="s">
        <v>99</v>
      </c>
      <c r="Z78" s="2"/>
      <c r="AA78" s="3" t="s">
        <v>36</v>
      </c>
      <c r="AB78" s="9">
        <v>0.7</v>
      </c>
      <c r="AC78" s="2" t="s">
        <v>216</v>
      </c>
    </row>
    <row r="79" spans="7:29" ht="18" customHeight="1" x14ac:dyDescent="0.45">
      <c r="G79" s="6" t="s">
        <v>202</v>
      </c>
      <c r="H79" s="7" t="s">
        <v>203</v>
      </c>
      <c r="I79" s="7">
        <v>2.5</v>
      </c>
      <c r="J79" s="7">
        <v>5</v>
      </c>
      <c r="K79" s="7" t="s">
        <v>26</v>
      </c>
      <c r="L79" s="7" t="s">
        <v>106</v>
      </c>
      <c r="M79" s="7" t="s">
        <v>67</v>
      </c>
      <c r="N79" s="7" t="s">
        <v>212</v>
      </c>
      <c r="O79" s="7" t="s">
        <v>99</v>
      </c>
      <c r="P79" s="7" t="s">
        <v>100</v>
      </c>
      <c r="Q79" s="6" t="s">
        <v>217</v>
      </c>
      <c r="R79" s="7">
        <v>2</v>
      </c>
      <c r="S79" s="8">
        <v>2.4</v>
      </c>
      <c r="T79" s="7">
        <v>275</v>
      </c>
      <c r="U79" s="8">
        <f t="shared" si="9"/>
        <v>8.7272727272727266</v>
      </c>
      <c r="V79" s="7" t="s">
        <v>206</v>
      </c>
      <c r="W79" s="7" t="s">
        <v>34</v>
      </c>
      <c r="X79" s="7" t="s">
        <v>34</v>
      </c>
      <c r="Y79" s="6" t="s">
        <v>99</v>
      </c>
      <c r="Z79" s="6"/>
      <c r="AA79" s="7" t="s">
        <v>36</v>
      </c>
      <c r="AB79" s="9">
        <v>0.7</v>
      </c>
      <c r="AC79" s="6" t="s">
        <v>218</v>
      </c>
    </row>
    <row r="80" spans="7:29" ht="18" customHeight="1" x14ac:dyDescent="0.45">
      <c r="G80" s="6" t="s">
        <v>202</v>
      </c>
      <c r="H80" s="7" t="s">
        <v>203</v>
      </c>
      <c r="I80" s="7">
        <v>2.5</v>
      </c>
      <c r="J80" s="7">
        <v>5</v>
      </c>
      <c r="K80" s="7" t="s">
        <v>26</v>
      </c>
      <c r="L80" s="7" t="s">
        <v>220</v>
      </c>
      <c r="M80" s="7" t="s">
        <v>67</v>
      </c>
      <c r="N80" s="7" t="s">
        <v>221</v>
      </c>
      <c r="O80" s="7" t="s">
        <v>222</v>
      </c>
      <c r="P80" s="7" t="s">
        <v>100</v>
      </c>
      <c r="Q80" s="6" t="s">
        <v>223</v>
      </c>
      <c r="R80" s="7">
        <v>1</v>
      </c>
      <c r="S80" s="8">
        <v>2.5</v>
      </c>
      <c r="T80" s="7">
        <v>250</v>
      </c>
      <c r="U80" s="8">
        <f t="shared" si="9"/>
        <v>10</v>
      </c>
      <c r="V80" s="7" t="s">
        <v>33</v>
      </c>
      <c r="W80" s="7" t="s">
        <v>128</v>
      </c>
      <c r="X80" s="7" t="s">
        <v>224</v>
      </c>
      <c r="Y80" s="6" t="s">
        <v>225</v>
      </c>
      <c r="Z80" s="6" t="s">
        <v>124</v>
      </c>
      <c r="AA80" s="7" t="s">
        <v>36</v>
      </c>
      <c r="AB80" s="9">
        <v>0.7</v>
      </c>
      <c r="AC80" s="6" t="s">
        <v>226</v>
      </c>
    </row>
    <row r="81" spans="7:29" ht="18" customHeight="1" x14ac:dyDescent="0.45">
      <c r="G81" s="2" t="s">
        <v>202</v>
      </c>
      <c r="H81" s="3" t="s">
        <v>203</v>
      </c>
      <c r="I81" s="3">
        <v>2.5</v>
      </c>
      <c r="J81" s="3">
        <v>5</v>
      </c>
      <c r="K81" s="3" t="s">
        <v>26</v>
      </c>
      <c r="L81" s="3" t="s">
        <v>220</v>
      </c>
      <c r="M81" s="3" t="s">
        <v>67</v>
      </c>
      <c r="N81" s="3" t="s">
        <v>221</v>
      </c>
      <c r="O81" s="3" t="s">
        <v>222</v>
      </c>
      <c r="P81" s="3" t="s">
        <v>100</v>
      </c>
      <c r="Q81" s="2" t="s">
        <v>227</v>
      </c>
      <c r="R81" s="3">
        <v>1</v>
      </c>
      <c r="S81" s="4">
        <v>2.5</v>
      </c>
      <c r="T81" s="3">
        <v>250</v>
      </c>
      <c r="U81" s="4">
        <f t="shared" si="9"/>
        <v>10</v>
      </c>
      <c r="V81" s="3" t="s">
        <v>33</v>
      </c>
      <c r="W81" s="3" t="s">
        <v>128</v>
      </c>
      <c r="X81" s="3" t="s">
        <v>224</v>
      </c>
      <c r="Y81" s="2" t="s">
        <v>225</v>
      </c>
      <c r="Z81" s="2" t="s">
        <v>124</v>
      </c>
      <c r="AA81" s="3" t="s">
        <v>36</v>
      </c>
      <c r="AB81" s="9">
        <v>0.7</v>
      </c>
      <c r="AC81" s="2"/>
    </row>
    <row r="82" spans="7:29" ht="18" customHeight="1" x14ac:dyDescent="0.45">
      <c r="G82" s="6" t="s">
        <v>202</v>
      </c>
      <c r="H82" s="7" t="s">
        <v>203</v>
      </c>
      <c r="I82" s="7">
        <v>2.5</v>
      </c>
      <c r="J82" s="7">
        <v>5</v>
      </c>
      <c r="K82" s="7" t="s">
        <v>26</v>
      </c>
      <c r="L82" s="7" t="s">
        <v>220</v>
      </c>
      <c r="M82" s="7" t="s">
        <v>67</v>
      </c>
      <c r="N82" s="7" t="s">
        <v>221</v>
      </c>
      <c r="O82" s="7" t="s">
        <v>222</v>
      </c>
      <c r="P82" s="7" t="s">
        <v>100</v>
      </c>
      <c r="Q82" s="6" t="s">
        <v>228</v>
      </c>
      <c r="R82" s="7">
        <v>1</v>
      </c>
      <c r="S82" s="8">
        <v>4.75</v>
      </c>
      <c r="T82" s="7">
        <v>750</v>
      </c>
      <c r="U82" s="8">
        <f t="shared" si="9"/>
        <v>6.333333333333333</v>
      </c>
      <c r="V82" s="7" t="s">
        <v>33</v>
      </c>
      <c r="W82" s="7" t="s">
        <v>128</v>
      </c>
      <c r="X82" s="7" t="s">
        <v>224</v>
      </c>
      <c r="Y82" s="6" t="s">
        <v>225</v>
      </c>
      <c r="Z82" s="6"/>
      <c r="AA82" s="7" t="s">
        <v>36</v>
      </c>
      <c r="AB82" s="9">
        <v>0.7</v>
      </c>
      <c r="AC82" s="6" t="s">
        <v>229</v>
      </c>
    </row>
    <row r="83" spans="7:29" ht="18" customHeight="1" x14ac:dyDescent="0.45">
      <c r="G83" s="2" t="s">
        <v>202</v>
      </c>
      <c r="H83" s="3" t="s">
        <v>203</v>
      </c>
      <c r="I83" s="3">
        <v>2.5</v>
      </c>
      <c r="J83" s="3">
        <v>5</v>
      </c>
      <c r="K83" s="3" t="s">
        <v>26</v>
      </c>
      <c r="L83" s="3" t="s">
        <v>220</v>
      </c>
      <c r="M83" s="3" t="s">
        <v>67</v>
      </c>
      <c r="N83" s="3" t="s">
        <v>221</v>
      </c>
      <c r="O83" s="3" t="s">
        <v>222</v>
      </c>
      <c r="P83" s="3" t="s">
        <v>100</v>
      </c>
      <c r="Q83" s="2" t="s">
        <v>230</v>
      </c>
      <c r="R83" s="3">
        <v>1</v>
      </c>
      <c r="S83" s="4">
        <v>4.75</v>
      </c>
      <c r="T83" s="3">
        <v>750</v>
      </c>
      <c r="U83" s="4">
        <f t="shared" si="9"/>
        <v>6.333333333333333</v>
      </c>
      <c r="V83" s="3" t="s">
        <v>33</v>
      </c>
      <c r="W83" s="3" t="s">
        <v>128</v>
      </c>
      <c r="X83" s="3" t="s">
        <v>224</v>
      </c>
      <c r="Y83" s="2" t="s">
        <v>225</v>
      </c>
      <c r="Z83" s="2"/>
      <c r="AA83" s="3" t="s">
        <v>36</v>
      </c>
      <c r="AB83" s="5">
        <v>0.75</v>
      </c>
      <c r="AC83" s="2" t="s">
        <v>231</v>
      </c>
    </row>
    <row r="84" spans="7:29" ht="18" customHeight="1" x14ac:dyDescent="0.45">
      <c r="G84" s="6" t="s">
        <v>202</v>
      </c>
      <c r="H84" s="7" t="s">
        <v>203</v>
      </c>
      <c r="I84" s="7">
        <v>2.5</v>
      </c>
      <c r="J84" s="7">
        <v>5</v>
      </c>
      <c r="K84" s="7" t="s">
        <v>26</v>
      </c>
      <c r="L84" s="7" t="s">
        <v>220</v>
      </c>
      <c r="M84" s="7" t="s">
        <v>67</v>
      </c>
      <c r="N84" s="7" t="s">
        <v>221</v>
      </c>
      <c r="O84" s="7" t="s">
        <v>222</v>
      </c>
      <c r="P84" s="7" t="s">
        <v>100</v>
      </c>
      <c r="Q84" s="6" t="s">
        <v>232</v>
      </c>
      <c r="R84" s="7">
        <v>2</v>
      </c>
      <c r="S84" s="8">
        <v>4.75</v>
      </c>
      <c r="T84" s="7">
        <v>750</v>
      </c>
      <c r="U84" s="8">
        <f t="shared" si="9"/>
        <v>6.333333333333333</v>
      </c>
      <c r="V84" s="7" t="s">
        <v>33</v>
      </c>
      <c r="W84" s="7" t="s">
        <v>128</v>
      </c>
      <c r="X84" s="7" t="s">
        <v>224</v>
      </c>
      <c r="Y84" s="6" t="s">
        <v>225</v>
      </c>
      <c r="Z84" s="6"/>
      <c r="AA84" s="7" t="s">
        <v>36</v>
      </c>
      <c r="AB84" s="5">
        <v>0.75</v>
      </c>
      <c r="AC84" s="6" t="s">
        <v>233</v>
      </c>
    </row>
    <row r="85" spans="7:29" ht="18" customHeight="1" x14ac:dyDescent="0.45">
      <c r="G85" s="2" t="s">
        <v>202</v>
      </c>
      <c r="H85" s="3" t="s">
        <v>203</v>
      </c>
      <c r="I85" s="3">
        <v>2.5</v>
      </c>
      <c r="J85" s="3">
        <v>5</v>
      </c>
      <c r="K85" s="3" t="s">
        <v>26</v>
      </c>
      <c r="L85" s="3" t="s">
        <v>220</v>
      </c>
      <c r="M85" s="3" t="s">
        <v>67</v>
      </c>
      <c r="N85" s="3" t="s">
        <v>221</v>
      </c>
      <c r="O85" s="3" t="s">
        <v>222</v>
      </c>
      <c r="P85" s="3" t="s">
        <v>100</v>
      </c>
      <c r="Q85" s="2" t="s">
        <v>234</v>
      </c>
      <c r="R85" s="3">
        <v>1</v>
      </c>
      <c r="S85" s="4">
        <v>4.75</v>
      </c>
      <c r="T85" s="3">
        <v>750</v>
      </c>
      <c r="U85" s="4">
        <f t="shared" si="9"/>
        <v>6.333333333333333</v>
      </c>
      <c r="V85" s="3" t="s">
        <v>33</v>
      </c>
      <c r="W85" s="3" t="s">
        <v>128</v>
      </c>
      <c r="X85" s="3" t="s">
        <v>224</v>
      </c>
      <c r="Y85" s="2" t="s">
        <v>225</v>
      </c>
      <c r="Z85" s="2"/>
      <c r="AA85" s="3" t="s">
        <v>36</v>
      </c>
      <c r="AB85" s="9">
        <v>0.7</v>
      </c>
      <c r="AC85" s="2" t="s">
        <v>153</v>
      </c>
    </row>
    <row r="87" spans="7:29" ht="21.75" customHeight="1" x14ac:dyDescent="0.45">
      <c r="G87" s="23" t="s">
        <v>235</v>
      </c>
      <c r="H87" s="23"/>
      <c r="I87" s="23"/>
      <c r="J87" s="23"/>
      <c r="K87" s="23"/>
      <c r="L87" s="23"/>
      <c r="M87" s="23"/>
      <c r="N87" s="23"/>
      <c r="O87" s="23"/>
      <c r="P87" s="23"/>
      <c r="Q87" s="23"/>
      <c r="R87" s="23"/>
      <c r="S87" s="23"/>
      <c r="T87" s="23"/>
      <c r="U87" s="23"/>
      <c r="V87" s="23"/>
      <c r="W87" s="23"/>
      <c r="X87" s="23"/>
      <c r="Y87" s="23"/>
      <c r="Z87" s="23"/>
      <c r="AA87" s="23"/>
      <c r="AB87" s="23"/>
      <c r="AC87" s="23"/>
    </row>
    <row r="88" spans="7:29" ht="30" customHeight="1" x14ac:dyDescent="0.45">
      <c r="G88" s="1" t="s">
        <v>1</v>
      </c>
      <c r="H88" s="1" t="s">
        <v>2</v>
      </c>
      <c r="I88" s="1" t="s">
        <v>3</v>
      </c>
      <c r="J88" s="1" t="s">
        <v>4</v>
      </c>
      <c r="K88" s="1" t="s">
        <v>5</v>
      </c>
      <c r="L88" s="1" t="s">
        <v>6</v>
      </c>
      <c r="M88" s="1" t="s">
        <v>7</v>
      </c>
      <c r="N88" s="1" t="s">
        <v>8</v>
      </c>
      <c r="O88" s="1" t="s">
        <v>9</v>
      </c>
      <c r="P88" s="1" t="s">
        <v>10</v>
      </c>
      <c r="Q88" s="1" t="s">
        <v>11</v>
      </c>
      <c r="R88" s="1" t="s">
        <v>12</v>
      </c>
      <c r="S88" s="1" t="s">
        <v>13</v>
      </c>
      <c r="T88" s="1" t="s">
        <v>14</v>
      </c>
      <c r="U88" s="1" t="s">
        <v>15</v>
      </c>
      <c r="V88" s="1" t="s">
        <v>16</v>
      </c>
      <c r="W88" s="1" t="s">
        <v>17</v>
      </c>
      <c r="X88" s="1" t="s">
        <v>18</v>
      </c>
      <c r="Y88" s="1" t="s">
        <v>19</v>
      </c>
      <c r="Z88" s="1" t="s">
        <v>20</v>
      </c>
      <c r="AA88" s="1" t="s">
        <v>21</v>
      </c>
      <c r="AB88" s="1" t="s">
        <v>22</v>
      </c>
      <c r="AC88" s="1" t="s">
        <v>23</v>
      </c>
    </row>
    <row r="89" spans="7:29" ht="18" customHeight="1" x14ac:dyDescent="0.45">
      <c r="G89" s="2" t="s">
        <v>236</v>
      </c>
      <c r="H89" s="3" t="s">
        <v>203</v>
      </c>
      <c r="I89" s="3">
        <v>2.5</v>
      </c>
      <c r="J89" s="3">
        <v>5</v>
      </c>
      <c r="K89" s="3" t="s">
        <v>63</v>
      </c>
      <c r="L89" s="3" t="s">
        <v>106</v>
      </c>
      <c r="M89" s="3" t="s">
        <v>67</v>
      </c>
      <c r="N89" s="3" t="s">
        <v>212</v>
      </c>
      <c r="O89" s="3" t="s">
        <v>99</v>
      </c>
      <c r="P89" s="3" t="s">
        <v>100</v>
      </c>
      <c r="Q89" s="2" t="s">
        <v>237</v>
      </c>
      <c r="R89" s="3">
        <v>3</v>
      </c>
      <c r="S89" s="4">
        <v>4.75</v>
      </c>
      <c r="T89" s="3">
        <v>750</v>
      </c>
      <c r="U89" s="4">
        <f t="shared" ref="U89:U113" si="10">IF(OR(S89="",T89="",T89=0),"",S89/(T89/1000))</f>
        <v>6.333333333333333</v>
      </c>
      <c r="V89" s="3" t="s">
        <v>206</v>
      </c>
      <c r="W89" s="3" t="s">
        <v>34</v>
      </c>
      <c r="X89" s="3" t="s">
        <v>34</v>
      </c>
      <c r="Y89" s="2" t="s">
        <v>219</v>
      </c>
      <c r="Z89" s="2" t="s">
        <v>185</v>
      </c>
      <c r="AA89" s="3" t="s">
        <v>36</v>
      </c>
      <c r="AB89" s="5">
        <v>0.8</v>
      </c>
      <c r="AC89" s="2" t="s">
        <v>238</v>
      </c>
    </row>
    <row r="90" spans="7:29" ht="18" customHeight="1" x14ac:dyDescent="0.45">
      <c r="G90" s="6" t="s">
        <v>236</v>
      </c>
      <c r="H90" s="7" t="s">
        <v>203</v>
      </c>
      <c r="I90" s="7">
        <v>2.5</v>
      </c>
      <c r="J90" s="7">
        <v>5</v>
      </c>
      <c r="K90" s="7" t="s">
        <v>63</v>
      </c>
      <c r="L90" s="7" t="s">
        <v>106</v>
      </c>
      <c r="M90" s="7" t="s">
        <v>67</v>
      </c>
      <c r="N90" s="7" t="s">
        <v>212</v>
      </c>
      <c r="O90" s="7" t="s">
        <v>99</v>
      </c>
      <c r="P90" s="7" t="s">
        <v>100</v>
      </c>
      <c r="Q90" s="6" t="s">
        <v>239</v>
      </c>
      <c r="R90" s="7">
        <v>3</v>
      </c>
      <c r="S90" s="8">
        <v>4.75</v>
      </c>
      <c r="T90" s="7">
        <v>750</v>
      </c>
      <c r="U90" s="8">
        <f t="shared" si="10"/>
        <v>6.333333333333333</v>
      </c>
      <c r="V90" s="7" t="s">
        <v>206</v>
      </c>
      <c r="W90" s="7" t="s">
        <v>34</v>
      </c>
      <c r="X90" s="7" t="s">
        <v>34</v>
      </c>
      <c r="Y90" s="6" t="s">
        <v>99</v>
      </c>
      <c r="Z90" s="6" t="s">
        <v>185</v>
      </c>
      <c r="AA90" s="7" t="s">
        <v>36</v>
      </c>
      <c r="AB90" s="5">
        <v>0.8</v>
      </c>
      <c r="AC90" s="6" t="s">
        <v>240</v>
      </c>
    </row>
    <row r="91" spans="7:29" ht="18" customHeight="1" x14ac:dyDescent="0.45">
      <c r="G91" s="2" t="s">
        <v>236</v>
      </c>
      <c r="H91" s="3" t="s">
        <v>203</v>
      </c>
      <c r="I91" s="3">
        <v>2.5</v>
      </c>
      <c r="J91" s="3">
        <v>5</v>
      </c>
      <c r="K91" s="3" t="s">
        <v>63</v>
      </c>
      <c r="L91" s="3" t="s">
        <v>241</v>
      </c>
      <c r="M91" s="3" t="s">
        <v>67</v>
      </c>
      <c r="N91" s="3" t="s">
        <v>29</v>
      </c>
      <c r="O91" s="3"/>
      <c r="P91" s="3" t="s">
        <v>31</v>
      </c>
      <c r="Q91" s="2" t="s">
        <v>242</v>
      </c>
      <c r="R91" s="3">
        <v>4</v>
      </c>
      <c r="S91" s="4">
        <v>1.65</v>
      </c>
      <c r="T91" s="3">
        <v>100</v>
      </c>
      <c r="U91" s="4">
        <f t="shared" si="10"/>
        <v>16.499999999999996</v>
      </c>
      <c r="V91" s="3" t="s">
        <v>33</v>
      </c>
      <c r="W91" s="3" t="s">
        <v>34</v>
      </c>
      <c r="X91" s="3" t="s">
        <v>34</v>
      </c>
      <c r="Y91" s="2" t="s">
        <v>243</v>
      </c>
      <c r="Z91" s="2"/>
      <c r="AA91" s="3" t="s">
        <v>36</v>
      </c>
      <c r="AB91" s="5">
        <v>0.8</v>
      </c>
      <c r="AC91" s="2" t="s">
        <v>244</v>
      </c>
    </row>
    <row r="92" spans="7:29" ht="18" customHeight="1" x14ac:dyDescent="0.45">
      <c r="G92" s="6" t="s">
        <v>236</v>
      </c>
      <c r="H92" s="7" t="s">
        <v>203</v>
      </c>
      <c r="I92" s="7">
        <v>2.5</v>
      </c>
      <c r="J92" s="7">
        <v>5</v>
      </c>
      <c r="K92" s="3" t="s">
        <v>63</v>
      </c>
      <c r="L92" s="7" t="s">
        <v>241</v>
      </c>
      <c r="M92" s="7" t="s">
        <v>67</v>
      </c>
      <c r="N92" s="7" t="s">
        <v>29</v>
      </c>
      <c r="O92" s="7"/>
      <c r="P92" s="7" t="s">
        <v>31</v>
      </c>
      <c r="Q92" s="6" t="s">
        <v>245</v>
      </c>
      <c r="R92" s="7">
        <v>4</v>
      </c>
      <c r="S92" s="8">
        <v>1.65</v>
      </c>
      <c r="T92" s="7">
        <v>100</v>
      </c>
      <c r="U92" s="8">
        <f t="shared" si="10"/>
        <v>16.499999999999996</v>
      </c>
      <c r="V92" s="7" t="s">
        <v>33</v>
      </c>
      <c r="W92" s="7" t="s">
        <v>34</v>
      </c>
      <c r="X92" s="7" t="s">
        <v>34</v>
      </c>
      <c r="Y92" s="6" t="s">
        <v>246</v>
      </c>
      <c r="Z92" s="6"/>
      <c r="AA92" s="7" t="s">
        <v>36</v>
      </c>
      <c r="AB92" s="5">
        <v>0.75</v>
      </c>
      <c r="AC92" s="6" t="s">
        <v>247</v>
      </c>
    </row>
    <row r="93" spans="7:29" ht="18" customHeight="1" x14ac:dyDescent="0.45">
      <c r="G93" s="2" t="s">
        <v>236</v>
      </c>
      <c r="H93" s="3" t="s">
        <v>203</v>
      </c>
      <c r="I93" s="3">
        <v>2.5</v>
      </c>
      <c r="J93" s="3">
        <v>5</v>
      </c>
      <c r="K93" s="3" t="s">
        <v>63</v>
      </c>
      <c r="L93" s="3" t="s">
        <v>241</v>
      </c>
      <c r="M93" s="3" t="s">
        <v>67</v>
      </c>
      <c r="N93" s="3" t="s">
        <v>29</v>
      </c>
      <c r="O93" s="3"/>
      <c r="P93" s="3" t="s">
        <v>31</v>
      </c>
      <c r="Q93" s="2" t="s">
        <v>248</v>
      </c>
      <c r="R93" s="3">
        <v>2</v>
      </c>
      <c r="S93" s="4">
        <v>4</v>
      </c>
      <c r="T93" s="3">
        <v>500</v>
      </c>
      <c r="U93" s="4">
        <f t="shared" si="10"/>
        <v>8</v>
      </c>
      <c r="V93" s="3" t="s">
        <v>33</v>
      </c>
      <c r="W93" s="3" t="s">
        <v>34</v>
      </c>
      <c r="X93" s="3" t="s">
        <v>34</v>
      </c>
      <c r="Y93" s="2" t="s">
        <v>249</v>
      </c>
      <c r="Z93" s="2"/>
      <c r="AA93" s="3" t="s">
        <v>36</v>
      </c>
      <c r="AB93" s="5">
        <v>0.85</v>
      </c>
      <c r="AC93" s="2" t="s">
        <v>250</v>
      </c>
    </row>
    <row r="94" spans="7:29" ht="18" customHeight="1" x14ac:dyDescent="0.45">
      <c r="G94" s="6" t="s">
        <v>236</v>
      </c>
      <c r="H94" s="7" t="s">
        <v>203</v>
      </c>
      <c r="I94" s="7">
        <v>2.5</v>
      </c>
      <c r="J94" s="7">
        <v>5</v>
      </c>
      <c r="K94" s="7" t="s">
        <v>48</v>
      </c>
      <c r="L94" s="7" t="s">
        <v>241</v>
      </c>
      <c r="M94" s="7" t="s">
        <v>67</v>
      </c>
      <c r="N94" s="7" t="s">
        <v>251</v>
      </c>
      <c r="O94" s="7"/>
      <c r="P94" s="7" t="s">
        <v>100</v>
      </c>
      <c r="Q94" s="6" t="s">
        <v>373</v>
      </c>
      <c r="R94" s="7">
        <v>2</v>
      </c>
      <c r="S94" s="8">
        <v>2.1</v>
      </c>
      <c r="T94" s="7">
        <v>60</v>
      </c>
      <c r="U94" s="8">
        <f t="shared" ref="U94" si="11">IF(OR(S94="",T94="",T94=0),"",S94/(T94/1000))</f>
        <v>35</v>
      </c>
      <c r="V94" s="7" t="s">
        <v>33</v>
      </c>
      <c r="W94" s="7" t="s">
        <v>128</v>
      </c>
      <c r="X94" s="7" t="s">
        <v>224</v>
      </c>
      <c r="Y94" s="6" t="s">
        <v>253</v>
      </c>
      <c r="Z94" s="6"/>
      <c r="AA94" s="7" t="s">
        <v>36</v>
      </c>
      <c r="AB94" s="5">
        <v>0.75</v>
      </c>
      <c r="AC94" s="6" t="s">
        <v>254</v>
      </c>
    </row>
    <row r="95" spans="7:29" ht="18" customHeight="1" x14ac:dyDescent="0.45">
      <c r="G95" s="6" t="s">
        <v>236</v>
      </c>
      <c r="H95" s="7" t="s">
        <v>203</v>
      </c>
      <c r="I95" s="7">
        <v>2.5</v>
      </c>
      <c r="J95" s="7">
        <v>5</v>
      </c>
      <c r="K95" s="7" t="s">
        <v>48</v>
      </c>
      <c r="L95" s="7" t="s">
        <v>241</v>
      </c>
      <c r="M95" s="7" t="s">
        <v>67</v>
      </c>
      <c r="N95" s="7" t="s">
        <v>251</v>
      </c>
      <c r="O95" s="7"/>
      <c r="P95" s="7" t="s">
        <v>100</v>
      </c>
      <c r="Q95" s="6" t="s">
        <v>252</v>
      </c>
      <c r="R95" s="7">
        <v>2</v>
      </c>
      <c r="S95" s="8">
        <v>2.1</v>
      </c>
      <c r="T95" s="7">
        <v>60</v>
      </c>
      <c r="U95" s="8">
        <f t="shared" si="10"/>
        <v>35</v>
      </c>
      <c r="V95" s="7" t="s">
        <v>33</v>
      </c>
      <c r="W95" s="7" t="s">
        <v>128</v>
      </c>
      <c r="X95" s="7" t="s">
        <v>224</v>
      </c>
      <c r="Y95" s="6" t="s">
        <v>253</v>
      </c>
      <c r="Z95" s="6"/>
      <c r="AA95" s="7" t="s">
        <v>36</v>
      </c>
      <c r="AB95" s="5">
        <v>0.75</v>
      </c>
      <c r="AC95" s="6" t="s">
        <v>254</v>
      </c>
    </row>
    <row r="96" spans="7:29" ht="18" customHeight="1" x14ac:dyDescent="0.45">
      <c r="G96" s="2" t="s">
        <v>236</v>
      </c>
      <c r="H96" s="3" t="s">
        <v>203</v>
      </c>
      <c r="I96" s="3">
        <v>2.5</v>
      </c>
      <c r="J96" s="3">
        <v>5</v>
      </c>
      <c r="K96" s="7" t="s">
        <v>48</v>
      </c>
      <c r="L96" s="3" t="s">
        <v>241</v>
      </c>
      <c r="M96" s="3" t="s">
        <v>67</v>
      </c>
      <c r="N96" s="3" t="s">
        <v>251</v>
      </c>
      <c r="O96" s="3"/>
      <c r="P96" s="3" t="s">
        <v>100</v>
      </c>
      <c r="Q96" s="2" t="s">
        <v>255</v>
      </c>
      <c r="R96" s="3">
        <v>1</v>
      </c>
      <c r="S96" s="4">
        <v>3.16</v>
      </c>
      <c r="T96" s="3">
        <v>180</v>
      </c>
      <c r="U96" s="4">
        <f t="shared" si="10"/>
        <v>17.555555555555557</v>
      </c>
      <c r="V96" s="3" t="s">
        <v>33</v>
      </c>
      <c r="W96" s="3" t="s">
        <v>128</v>
      </c>
      <c r="X96" s="7" t="s">
        <v>224</v>
      </c>
      <c r="Y96" s="2" t="s">
        <v>256</v>
      </c>
      <c r="Z96" s="2" t="s">
        <v>110</v>
      </c>
      <c r="AA96" s="3" t="s">
        <v>36</v>
      </c>
      <c r="AB96" s="5">
        <v>0.8</v>
      </c>
      <c r="AC96" s="2" t="s">
        <v>257</v>
      </c>
    </row>
    <row r="97" spans="7:29" ht="18" customHeight="1" x14ac:dyDescent="0.45">
      <c r="G97" s="6" t="s">
        <v>236</v>
      </c>
      <c r="H97" s="7" t="s">
        <v>203</v>
      </c>
      <c r="I97" s="7">
        <v>2.5</v>
      </c>
      <c r="J97" s="7">
        <v>5</v>
      </c>
      <c r="K97" s="7" t="s">
        <v>48</v>
      </c>
      <c r="L97" s="7" t="s">
        <v>241</v>
      </c>
      <c r="M97" s="7" t="s">
        <v>67</v>
      </c>
      <c r="N97" s="7" t="s">
        <v>251</v>
      </c>
      <c r="O97" s="7"/>
      <c r="P97" s="7" t="s">
        <v>100</v>
      </c>
      <c r="Q97" s="6" t="s">
        <v>258</v>
      </c>
      <c r="R97" s="7">
        <v>2</v>
      </c>
      <c r="S97" s="8">
        <v>6.25</v>
      </c>
      <c r="T97" s="7">
        <v>420</v>
      </c>
      <c r="U97" s="8">
        <f t="shared" si="10"/>
        <v>14.880952380952381</v>
      </c>
      <c r="V97" s="7" t="s">
        <v>33</v>
      </c>
      <c r="W97" s="7" t="s">
        <v>128</v>
      </c>
      <c r="X97" s="7" t="s">
        <v>224</v>
      </c>
      <c r="Y97" s="6" t="s">
        <v>259</v>
      </c>
      <c r="Z97" s="6"/>
      <c r="AA97" s="7" t="s">
        <v>36</v>
      </c>
      <c r="AB97" s="5">
        <v>0.9</v>
      </c>
      <c r="AC97" s="6" t="s">
        <v>260</v>
      </c>
    </row>
    <row r="98" spans="7:29" ht="18" customHeight="1" x14ac:dyDescent="0.45">
      <c r="G98" s="2" t="s">
        <v>236</v>
      </c>
      <c r="H98" s="3" t="s">
        <v>203</v>
      </c>
      <c r="I98" s="3">
        <v>2.5</v>
      </c>
      <c r="J98" s="3">
        <v>5</v>
      </c>
      <c r="K98" s="7" t="s">
        <v>48</v>
      </c>
      <c r="L98" s="3" t="s">
        <v>241</v>
      </c>
      <c r="M98" s="3" t="s">
        <v>67</v>
      </c>
      <c r="N98" s="3" t="s">
        <v>251</v>
      </c>
      <c r="O98" s="3"/>
      <c r="P98" s="3" t="s">
        <v>100</v>
      </c>
      <c r="Q98" s="2" t="s">
        <v>261</v>
      </c>
      <c r="R98" s="3">
        <v>2</v>
      </c>
      <c r="S98" s="4">
        <v>6.25</v>
      </c>
      <c r="T98" s="3">
        <v>420</v>
      </c>
      <c r="U98" s="4">
        <f t="shared" si="10"/>
        <v>14.880952380952381</v>
      </c>
      <c r="V98" s="3" t="s">
        <v>33</v>
      </c>
      <c r="W98" s="3" t="s">
        <v>128</v>
      </c>
      <c r="X98" s="7" t="s">
        <v>224</v>
      </c>
      <c r="Y98" s="2" t="s">
        <v>262</v>
      </c>
      <c r="Z98" s="2"/>
      <c r="AA98" s="3" t="s">
        <v>36</v>
      </c>
      <c r="AB98" s="5">
        <v>0.9</v>
      </c>
      <c r="AC98" s="2" t="s">
        <v>263</v>
      </c>
    </row>
    <row r="99" spans="7:29" ht="18" customHeight="1" x14ac:dyDescent="0.45">
      <c r="G99" s="6" t="s">
        <v>236</v>
      </c>
      <c r="H99" s="7" t="s">
        <v>203</v>
      </c>
      <c r="I99" s="7">
        <v>2.5</v>
      </c>
      <c r="J99" s="7">
        <v>5</v>
      </c>
      <c r="K99" s="7" t="s">
        <v>48</v>
      </c>
      <c r="L99" s="7" t="s">
        <v>241</v>
      </c>
      <c r="M99" s="7" t="s">
        <v>67</v>
      </c>
      <c r="N99" s="7" t="s">
        <v>251</v>
      </c>
      <c r="O99" s="7"/>
      <c r="P99" s="7" t="s">
        <v>100</v>
      </c>
      <c r="Q99" s="6" t="s">
        <v>264</v>
      </c>
      <c r="R99" s="7">
        <v>1</v>
      </c>
      <c r="S99" s="8">
        <v>6.25</v>
      </c>
      <c r="T99" s="7">
        <v>420</v>
      </c>
      <c r="U99" s="8">
        <f t="shared" si="10"/>
        <v>14.880952380952381</v>
      </c>
      <c r="V99" s="7" t="s">
        <v>33</v>
      </c>
      <c r="W99" s="7" t="s">
        <v>128</v>
      </c>
      <c r="X99" s="7" t="s">
        <v>224</v>
      </c>
      <c r="Y99" s="6" t="s">
        <v>265</v>
      </c>
      <c r="Z99" s="6" t="s">
        <v>266</v>
      </c>
      <c r="AA99" s="7" t="s">
        <v>36</v>
      </c>
      <c r="AB99" s="5">
        <v>0.9</v>
      </c>
      <c r="AC99" s="6" t="s">
        <v>267</v>
      </c>
    </row>
    <row r="100" spans="7:29" ht="18" customHeight="1" x14ac:dyDescent="0.45">
      <c r="G100" s="2" t="s">
        <v>236</v>
      </c>
      <c r="H100" s="3" t="s">
        <v>203</v>
      </c>
      <c r="I100" s="3">
        <v>2.5</v>
      </c>
      <c r="J100" s="3">
        <v>5</v>
      </c>
      <c r="K100" s="7" t="s">
        <v>48</v>
      </c>
      <c r="L100" s="3" t="s">
        <v>241</v>
      </c>
      <c r="M100" s="3" t="s">
        <v>67</v>
      </c>
      <c r="N100" s="3" t="s">
        <v>251</v>
      </c>
      <c r="O100" s="3"/>
      <c r="P100" s="3" t="s">
        <v>100</v>
      </c>
      <c r="Q100" s="2" t="s">
        <v>268</v>
      </c>
      <c r="R100" s="3">
        <v>1</v>
      </c>
      <c r="S100" s="4">
        <v>6.25</v>
      </c>
      <c r="T100" s="3">
        <v>420</v>
      </c>
      <c r="U100" s="4">
        <f t="shared" si="10"/>
        <v>14.880952380952381</v>
      </c>
      <c r="V100" s="3" t="s">
        <v>33</v>
      </c>
      <c r="W100" s="3" t="s">
        <v>128</v>
      </c>
      <c r="X100" s="7" t="s">
        <v>224</v>
      </c>
      <c r="Y100" s="2" t="s">
        <v>269</v>
      </c>
      <c r="Z100" s="2"/>
      <c r="AA100" s="3" t="s">
        <v>36</v>
      </c>
      <c r="AB100" s="5">
        <v>0.9</v>
      </c>
      <c r="AC100" s="2" t="s">
        <v>270</v>
      </c>
    </row>
    <row r="101" spans="7:29" ht="18" customHeight="1" x14ac:dyDescent="0.45">
      <c r="G101" s="6" t="s">
        <v>236</v>
      </c>
      <c r="H101" s="7" t="s">
        <v>203</v>
      </c>
      <c r="I101" s="7">
        <v>2.5</v>
      </c>
      <c r="J101" s="7">
        <v>5</v>
      </c>
      <c r="K101" s="7" t="s">
        <v>48</v>
      </c>
      <c r="L101" s="7" t="s">
        <v>241</v>
      </c>
      <c r="M101" s="7" t="s">
        <v>67</v>
      </c>
      <c r="N101" s="7" t="s">
        <v>251</v>
      </c>
      <c r="O101" s="7"/>
      <c r="P101" s="7" t="s">
        <v>100</v>
      </c>
      <c r="Q101" s="6" t="s">
        <v>271</v>
      </c>
      <c r="R101" s="7">
        <v>1</v>
      </c>
      <c r="S101" s="8">
        <v>6.25</v>
      </c>
      <c r="T101" s="7">
        <v>420</v>
      </c>
      <c r="U101" s="8">
        <f t="shared" si="10"/>
        <v>14.880952380952381</v>
      </c>
      <c r="V101" s="7" t="s">
        <v>33</v>
      </c>
      <c r="W101" s="7" t="s">
        <v>128</v>
      </c>
      <c r="X101" s="7" t="s">
        <v>224</v>
      </c>
      <c r="Y101" s="6" t="s">
        <v>272</v>
      </c>
      <c r="Z101" s="6"/>
      <c r="AA101" s="7" t="s">
        <v>36</v>
      </c>
      <c r="AB101" s="5">
        <v>0.9</v>
      </c>
      <c r="AC101" s="6" t="s">
        <v>273</v>
      </c>
    </row>
    <row r="102" spans="7:29" ht="18" customHeight="1" x14ac:dyDescent="0.45">
      <c r="G102" s="10" t="s">
        <v>236</v>
      </c>
      <c r="H102" s="11" t="s">
        <v>203</v>
      </c>
      <c r="I102" s="11">
        <v>2.5</v>
      </c>
      <c r="J102" s="11">
        <v>5</v>
      </c>
      <c r="K102" s="11" t="s">
        <v>48</v>
      </c>
      <c r="L102" s="11" t="s">
        <v>241</v>
      </c>
      <c r="M102" s="11" t="s">
        <v>67</v>
      </c>
      <c r="N102" s="11" t="s">
        <v>193</v>
      </c>
      <c r="O102" s="11"/>
      <c r="P102" s="11" t="s">
        <v>100</v>
      </c>
      <c r="Q102" s="10" t="s">
        <v>274</v>
      </c>
      <c r="R102" s="11">
        <v>1</v>
      </c>
      <c r="S102" s="12">
        <v>6.25</v>
      </c>
      <c r="T102" s="11">
        <v>420</v>
      </c>
      <c r="U102" s="12">
        <f t="shared" si="10"/>
        <v>14.880952380952381</v>
      </c>
      <c r="V102" s="11" t="s">
        <v>33</v>
      </c>
      <c r="W102" s="11" t="s">
        <v>34</v>
      </c>
      <c r="X102" s="11" t="s">
        <v>34</v>
      </c>
      <c r="Y102" s="10" t="s">
        <v>275</v>
      </c>
      <c r="Z102" s="10"/>
      <c r="AA102" s="11" t="s">
        <v>135</v>
      </c>
      <c r="AB102" s="13">
        <v>0.75</v>
      </c>
      <c r="AC102" s="10" t="s">
        <v>276</v>
      </c>
    </row>
    <row r="103" spans="7:29" ht="18" customHeight="1" x14ac:dyDescent="0.45">
      <c r="G103" s="10" t="s">
        <v>236</v>
      </c>
      <c r="H103" s="11" t="s">
        <v>203</v>
      </c>
      <c r="I103" s="11">
        <v>2.5</v>
      </c>
      <c r="J103" s="11">
        <v>5</v>
      </c>
      <c r="K103" s="11" t="s">
        <v>48</v>
      </c>
      <c r="L103" s="11" t="s">
        <v>241</v>
      </c>
      <c r="M103" s="11" t="s">
        <v>67</v>
      </c>
      <c r="N103" s="11" t="s">
        <v>193</v>
      </c>
      <c r="O103" s="11"/>
      <c r="P103" s="11" t="s">
        <v>100</v>
      </c>
      <c r="Q103" s="10" t="s">
        <v>277</v>
      </c>
      <c r="R103" s="11">
        <v>1</v>
      </c>
      <c r="S103" s="12">
        <v>6.25</v>
      </c>
      <c r="T103" s="11">
        <v>420</v>
      </c>
      <c r="U103" s="12">
        <f t="shared" si="10"/>
        <v>14.880952380952381</v>
      </c>
      <c r="V103" s="11" t="s">
        <v>33</v>
      </c>
      <c r="W103" s="11" t="s">
        <v>34</v>
      </c>
      <c r="X103" s="11" t="s">
        <v>34</v>
      </c>
      <c r="Y103" s="10" t="s">
        <v>278</v>
      </c>
      <c r="Z103" s="10"/>
      <c r="AA103" s="11" t="s">
        <v>135</v>
      </c>
      <c r="AB103" s="13">
        <v>0.7</v>
      </c>
      <c r="AC103" s="10" t="s">
        <v>279</v>
      </c>
    </row>
    <row r="104" spans="7:29" ht="18" customHeight="1" x14ac:dyDescent="0.45">
      <c r="G104" s="2" t="s">
        <v>236</v>
      </c>
      <c r="H104" s="3" t="s">
        <v>203</v>
      </c>
      <c r="I104" s="3">
        <v>2.5</v>
      </c>
      <c r="J104" s="3">
        <v>5</v>
      </c>
      <c r="K104" s="3" t="s">
        <v>75</v>
      </c>
      <c r="L104" s="3" t="s">
        <v>220</v>
      </c>
      <c r="M104" s="3" t="s">
        <v>28</v>
      </c>
      <c r="N104" s="3" t="s">
        <v>29</v>
      </c>
      <c r="O104" s="3"/>
      <c r="P104" s="3" t="s">
        <v>31</v>
      </c>
      <c r="Q104" s="2" t="s">
        <v>280</v>
      </c>
      <c r="R104" s="3">
        <v>1</v>
      </c>
      <c r="S104" s="4">
        <v>2</v>
      </c>
      <c r="T104" s="3">
        <v>750</v>
      </c>
      <c r="U104" s="4">
        <f t="shared" si="10"/>
        <v>2.6666666666666665</v>
      </c>
      <c r="V104" s="3" t="s">
        <v>33</v>
      </c>
      <c r="W104" s="3" t="s">
        <v>88</v>
      </c>
      <c r="X104" s="3" t="s">
        <v>143</v>
      </c>
      <c r="Y104" s="2"/>
      <c r="Z104" s="2"/>
      <c r="AA104" s="3" t="s">
        <v>36</v>
      </c>
      <c r="AB104" s="9">
        <v>0.7</v>
      </c>
      <c r="AC104" s="2" t="s">
        <v>281</v>
      </c>
    </row>
    <row r="105" spans="7:29" ht="18" customHeight="1" x14ac:dyDescent="0.45">
      <c r="G105" s="6" t="s">
        <v>236</v>
      </c>
      <c r="H105" s="7" t="s">
        <v>203</v>
      </c>
      <c r="I105" s="7">
        <v>2.5</v>
      </c>
      <c r="J105" s="7">
        <v>5</v>
      </c>
      <c r="K105" s="7" t="s">
        <v>75</v>
      </c>
      <c r="L105" s="7" t="s">
        <v>220</v>
      </c>
      <c r="M105" s="7" t="s">
        <v>28</v>
      </c>
      <c r="N105" s="7" t="s">
        <v>29</v>
      </c>
      <c r="O105" s="7"/>
      <c r="P105" s="7" t="s">
        <v>31</v>
      </c>
      <c r="Q105" s="6" t="s">
        <v>374</v>
      </c>
      <c r="R105" s="7">
        <v>1</v>
      </c>
      <c r="S105" s="8">
        <v>2</v>
      </c>
      <c r="T105" s="7">
        <v>750</v>
      </c>
      <c r="U105" s="8">
        <f t="shared" ref="U105" si="12">IF(OR(S105="",T105="",T105=0),"",S105/(T105/1000))</f>
        <v>2.6666666666666665</v>
      </c>
      <c r="V105" s="7" t="s">
        <v>33</v>
      </c>
      <c r="W105" s="7" t="s">
        <v>88</v>
      </c>
      <c r="X105" s="7" t="s">
        <v>143</v>
      </c>
      <c r="Y105" s="6"/>
      <c r="Z105" s="6"/>
      <c r="AA105" s="7" t="s">
        <v>36</v>
      </c>
      <c r="AB105" s="5">
        <v>0.75</v>
      </c>
      <c r="AC105" s="6" t="s">
        <v>283</v>
      </c>
    </row>
    <row r="106" spans="7:29" ht="18" customHeight="1" x14ac:dyDescent="0.45">
      <c r="G106" s="6" t="s">
        <v>236</v>
      </c>
      <c r="H106" s="7" t="s">
        <v>203</v>
      </c>
      <c r="I106" s="7">
        <v>2.5</v>
      </c>
      <c r="J106" s="7">
        <v>5</v>
      </c>
      <c r="K106" s="7" t="s">
        <v>75</v>
      </c>
      <c r="L106" s="7" t="s">
        <v>220</v>
      </c>
      <c r="M106" s="7" t="s">
        <v>28</v>
      </c>
      <c r="N106" s="7" t="s">
        <v>29</v>
      </c>
      <c r="O106" s="7"/>
      <c r="P106" s="7" t="s">
        <v>31</v>
      </c>
      <c r="Q106" s="6" t="s">
        <v>282</v>
      </c>
      <c r="R106" s="7">
        <v>2</v>
      </c>
      <c r="S106" s="8">
        <v>2</v>
      </c>
      <c r="T106" s="7">
        <v>750</v>
      </c>
      <c r="U106" s="8">
        <f t="shared" si="10"/>
        <v>2.6666666666666665</v>
      </c>
      <c r="V106" s="7" t="s">
        <v>33</v>
      </c>
      <c r="W106" s="7" t="s">
        <v>88</v>
      </c>
      <c r="X106" s="7" t="s">
        <v>143</v>
      </c>
      <c r="Y106" s="6"/>
      <c r="Z106" s="6"/>
      <c r="AA106" s="7" t="s">
        <v>36</v>
      </c>
      <c r="AB106" s="5">
        <v>0.75</v>
      </c>
      <c r="AC106" s="6" t="s">
        <v>283</v>
      </c>
    </row>
    <row r="107" spans="7:29" ht="18" customHeight="1" x14ac:dyDescent="0.45">
      <c r="G107" s="2" t="s">
        <v>236</v>
      </c>
      <c r="H107" s="3" t="s">
        <v>203</v>
      </c>
      <c r="I107" s="3">
        <v>2.5</v>
      </c>
      <c r="J107" s="3">
        <v>5</v>
      </c>
      <c r="K107" s="3" t="s">
        <v>75</v>
      </c>
      <c r="L107" s="3" t="s">
        <v>220</v>
      </c>
      <c r="M107" s="3" t="s">
        <v>28</v>
      </c>
      <c r="N107" s="3" t="s">
        <v>29</v>
      </c>
      <c r="O107" s="3"/>
      <c r="P107" s="3" t="s">
        <v>31</v>
      </c>
      <c r="Q107" s="2" t="s">
        <v>284</v>
      </c>
      <c r="R107" s="3">
        <v>2</v>
      </c>
      <c r="S107" s="4">
        <v>2</v>
      </c>
      <c r="T107" s="3">
        <v>750</v>
      </c>
      <c r="U107" s="4">
        <f t="shared" si="10"/>
        <v>2.6666666666666665</v>
      </c>
      <c r="V107" s="3" t="s">
        <v>33</v>
      </c>
      <c r="W107" s="3" t="s">
        <v>88</v>
      </c>
      <c r="X107" s="3" t="s">
        <v>143</v>
      </c>
      <c r="Y107" s="2"/>
      <c r="Z107" s="2"/>
      <c r="AA107" s="3" t="s">
        <v>36</v>
      </c>
      <c r="AB107" s="5">
        <v>0.75</v>
      </c>
      <c r="AC107" s="2" t="s">
        <v>285</v>
      </c>
    </row>
    <row r="108" spans="7:29" ht="18" customHeight="1" x14ac:dyDescent="0.45">
      <c r="G108" s="6" t="s">
        <v>236</v>
      </c>
      <c r="H108" s="7" t="s">
        <v>203</v>
      </c>
      <c r="I108" s="7">
        <v>2.5</v>
      </c>
      <c r="J108" s="7">
        <v>5</v>
      </c>
      <c r="K108" s="7" t="s">
        <v>75</v>
      </c>
      <c r="L108" s="7" t="s">
        <v>220</v>
      </c>
      <c r="M108" s="7" t="s">
        <v>28</v>
      </c>
      <c r="N108" s="7" t="s">
        <v>141</v>
      </c>
      <c r="O108" s="7"/>
      <c r="P108" s="7" t="s">
        <v>100</v>
      </c>
      <c r="Q108" s="6" t="s">
        <v>286</v>
      </c>
      <c r="R108" s="7">
        <v>2</v>
      </c>
      <c r="S108" s="8">
        <v>3.7</v>
      </c>
      <c r="T108" s="7">
        <v>750</v>
      </c>
      <c r="U108" s="8">
        <f t="shared" si="10"/>
        <v>4.9333333333333336</v>
      </c>
      <c r="V108" s="7" t="s">
        <v>33</v>
      </c>
      <c r="W108" s="7" t="s">
        <v>88</v>
      </c>
      <c r="X108" s="7" t="s">
        <v>143</v>
      </c>
      <c r="Y108" s="6" t="s">
        <v>287</v>
      </c>
      <c r="Z108" s="6"/>
      <c r="AA108" s="7" t="s">
        <v>36</v>
      </c>
      <c r="AB108" s="5">
        <v>0.85</v>
      </c>
      <c r="AC108" s="6" t="s">
        <v>288</v>
      </c>
    </row>
    <row r="109" spans="7:29" ht="18" customHeight="1" x14ac:dyDescent="0.45">
      <c r="G109" s="2" t="s">
        <v>236</v>
      </c>
      <c r="H109" s="3" t="s">
        <v>203</v>
      </c>
      <c r="I109" s="3">
        <v>2.5</v>
      </c>
      <c r="J109" s="3">
        <v>5</v>
      </c>
      <c r="K109" s="3" t="s">
        <v>75</v>
      </c>
      <c r="L109" s="3" t="s">
        <v>220</v>
      </c>
      <c r="M109" s="3" t="s">
        <v>28</v>
      </c>
      <c r="N109" s="3" t="s">
        <v>141</v>
      </c>
      <c r="O109" s="3"/>
      <c r="P109" s="3" t="s">
        <v>100</v>
      </c>
      <c r="Q109" s="2" t="s">
        <v>289</v>
      </c>
      <c r="R109" s="3">
        <v>2</v>
      </c>
      <c r="S109" s="4">
        <v>3.7</v>
      </c>
      <c r="T109" s="3">
        <v>750</v>
      </c>
      <c r="U109" s="4">
        <f t="shared" si="10"/>
        <v>4.9333333333333336</v>
      </c>
      <c r="V109" s="3" t="s">
        <v>33</v>
      </c>
      <c r="W109" s="3" t="s">
        <v>88</v>
      </c>
      <c r="X109" s="3" t="s">
        <v>143</v>
      </c>
      <c r="Y109" s="2" t="s">
        <v>287</v>
      </c>
      <c r="Z109" s="2"/>
      <c r="AA109" s="3" t="s">
        <v>36</v>
      </c>
      <c r="AB109" s="5">
        <v>0.85</v>
      </c>
      <c r="AC109" s="2" t="s">
        <v>290</v>
      </c>
    </row>
    <row r="110" spans="7:29" ht="18" customHeight="1" x14ac:dyDescent="0.45">
      <c r="G110" s="6" t="s">
        <v>236</v>
      </c>
      <c r="H110" s="7" t="s">
        <v>203</v>
      </c>
      <c r="I110" s="7">
        <v>2.5</v>
      </c>
      <c r="J110" s="7">
        <v>5</v>
      </c>
      <c r="K110" s="7" t="s">
        <v>75</v>
      </c>
      <c r="L110" s="7" t="s">
        <v>220</v>
      </c>
      <c r="M110" s="7" t="s">
        <v>67</v>
      </c>
      <c r="N110" s="7" t="s">
        <v>141</v>
      </c>
      <c r="O110" s="7"/>
      <c r="P110" s="7" t="s">
        <v>100</v>
      </c>
      <c r="Q110" s="6" t="s">
        <v>291</v>
      </c>
      <c r="R110" s="7">
        <v>2</v>
      </c>
      <c r="S110" s="8">
        <v>3.7</v>
      </c>
      <c r="T110" s="7">
        <v>750</v>
      </c>
      <c r="U110" s="8">
        <f t="shared" si="10"/>
        <v>4.9333333333333336</v>
      </c>
      <c r="V110" s="7" t="s">
        <v>33</v>
      </c>
      <c r="W110" s="7" t="s">
        <v>88</v>
      </c>
      <c r="X110" s="7" t="s">
        <v>143</v>
      </c>
      <c r="Y110" s="6" t="s">
        <v>292</v>
      </c>
      <c r="Z110" s="6"/>
      <c r="AA110" s="7" t="s">
        <v>36</v>
      </c>
      <c r="AB110" s="5">
        <v>0.8</v>
      </c>
      <c r="AC110" s="6" t="s">
        <v>293</v>
      </c>
    </row>
    <row r="111" spans="7:29" ht="18" customHeight="1" x14ac:dyDescent="0.45">
      <c r="G111" s="2" t="s">
        <v>236</v>
      </c>
      <c r="H111" s="3" t="s">
        <v>203</v>
      </c>
      <c r="I111" s="3">
        <v>2.5</v>
      </c>
      <c r="J111" s="3">
        <v>5</v>
      </c>
      <c r="K111" s="3" t="s">
        <v>75</v>
      </c>
      <c r="L111" s="3" t="s">
        <v>220</v>
      </c>
      <c r="M111" s="3" t="s">
        <v>67</v>
      </c>
      <c r="N111" s="3" t="s">
        <v>141</v>
      </c>
      <c r="O111" s="3"/>
      <c r="P111" s="3" t="s">
        <v>100</v>
      </c>
      <c r="Q111" s="2" t="s">
        <v>294</v>
      </c>
      <c r="R111" s="3">
        <v>1</v>
      </c>
      <c r="S111" s="4">
        <v>3.7</v>
      </c>
      <c r="T111" s="3">
        <v>750</v>
      </c>
      <c r="U111" s="4">
        <f t="shared" si="10"/>
        <v>4.9333333333333336</v>
      </c>
      <c r="V111" s="3" t="s">
        <v>33</v>
      </c>
      <c r="W111" s="3" t="s">
        <v>88</v>
      </c>
      <c r="X111" s="3" t="s">
        <v>143</v>
      </c>
      <c r="Y111" s="2" t="s">
        <v>292</v>
      </c>
      <c r="Z111" s="2"/>
      <c r="AA111" s="3" t="s">
        <v>36</v>
      </c>
      <c r="AB111" s="5">
        <v>0.75</v>
      </c>
      <c r="AC111" s="2" t="s">
        <v>295</v>
      </c>
    </row>
    <row r="112" spans="7:29" ht="18" customHeight="1" x14ac:dyDescent="0.45">
      <c r="G112" s="6" t="s">
        <v>236</v>
      </c>
      <c r="H112" s="7" t="s">
        <v>203</v>
      </c>
      <c r="I112" s="7">
        <v>2.5</v>
      </c>
      <c r="J112" s="7">
        <v>5</v>
      </c>
      <c r="K112" s="7" t="s">
        <v>75</v>
      </c>
      <c r="L112" s="7" t="s">
        <v>220</v>
      </c>
      <c r="M112" s="7" t="s">
        <v>28</v>
      </c>
      <c r="N112" s="7" t="s">
        <v>141</v>
      </c>
      <c r="O112" s="7"/>
      <c r="P112" s="7" t="s">
        <v>100</v>
      </c>
      <c r="Q112" s="6" t="s">
        <v>296</v>
      </c>
      <c r="R112" s="7">
        <v>2</v>
      </c>
      <c r="S112" s="8">
        <v>3.7</v>
      </c>
      <c r="T112" s="7">
        <v>750</v>
      </c>
      <c r="U112" s="8">
        <f t="shared" si="10"/>
        <v>4.9333333333333336</v>
      </c>
      <c r="V112" s="7" t="s">
        <v>33</v>
      </c>
      <c r="W112" s="7" t="s">
        <v>88</v>
      </c>
      <c r="X112" s="7" t="s">
        <v>143</v>
      </c>
      <c r="Y112" s="6" t="s">
        <v>287</v>
      </c>
      <c r="Z112" s="6"/>
      <c r="AA112" s="7" t="s">
        <v>36</v>
      </c>
      <c r="AB112" s="9">
        <v>0.7</v>
      </c>
      <c r="AC112" s="6" t="s">
        <v>153</v>
      </c>
    </row>
    <row r="113" spans="7:29" ht="18" customHeight="1" x14ac:dyDescent="0.45">
      <c r="G113" s="10" t="s">
        <v>236</v>
      </c>
      <c r="H113" s="11" t="s">
        <v>203</v>
      </c>
      <c r="I113" s="11">
        <v>2.5</v>
      </c>
      <c r="J113" s="11">
        <v>5</v>
      </c>
      <c r="K113" s="11" t="s">
        <v>75</v>
      </c>
      <c r="L113" s="11" t="s">
        <v>220</v>
      </c>
      <c r="M113" s="11" t="s">
        <v>28</v>
      </c>
      <c r="N113" s="11" t="s">
        <v>141</v>
      </c>
      <c r="O113" s="11"/>
      <c r="P113" s="11" t="s">
        <v>100</v>
      </c>
      <c r="Q113" s="10" t="s">
        <v>297</v>
      </c>
      <c r="R113" s="11">
        <v>1</v>
      </c>
      <c r="S113" s="12">
        <v>3.7</v>
      </c>
      <c r="T113" s="11">
        <v>750</v>
      </c>
      <c r="U113" s="12">
        <f t="shared" si="10"/>
        <v>4.9333333333333336</v>
      </c>
      <c r="V113" s="11" t="s">
        <v>33</v>
      </c>
      <c r="W113" s="11" t="s">
        <v>88</v>
      </c>
      <c r="X113" s="11" t="s">
        <v>143</v>
      </c>
      <c r="Y113" s="10" t="s">
        <v>287</v>
      </c>
      <c r="Z113" s="10"/>
      <c r="AA113" s="11" t="s">
        <v>135</v>
      </c>
      <c r="AB113" s="13">
        <v>0.75</v>
      </c>
      <c r="AC113" s="10" t="s">
        <v>298</v>
      </c>
    </row>
    <row r="115" spans="7:29" ht="21.75" customHeight="1" x14ac:dyDescent="0.45">
      <c r="G115" s="23" t="s">
        <v>299</v>
      </c>
      <c r="H115" s="23"/>
      <c r="I115" s="23"/>
      <c r="J115" s="23"/>
      <c r="K115" s="23"/>
      <c r="L115" s="23"/>
      <c r="M115" s="23"/>
      <c r="N115" s="23"/>
      <c r="O115" s="23"/>
      <c r="P115" s="23"/>
      <c r="Q115" s="23"/>
      <c r="R115" s="23"/>
      <c r="S115" s="23"/>
      <c r="T115" s="23"/>
      <c r="U115" s="23"/>
      <c r="V115" s="23"/>
      <c r="W115" s="23"/>
      <c r="X115" s="23"/>
      <c r="Y115" s="23"/>
      <c r="Z115" s="23"/>
      <c r="AA115" s="23"/>
      <c r="AB115" s="23"/>
      <c r="AC115" s="23"/>
    </row>
    <row r="116" spans="7:29" ht="30" customHeight="1" x14ac:dyDescent="0.45">
      <c r="G116" s="1" t="s">
        <v>1</v>
      </c>
      <c r="H116" s="1" t="s">
        <v>2</v>
      </c>
      <c r="I116" s="1" t="s">
        <v>3</v>
      </c>
      <c r="J116" s="1" t="s">
        <v>4</v>
      </c>
      <c r="K116" s="1" t="s">
        <v>5</v>
      </c>
      <c r="L116" s="1" t="s">
        <v>6</v>
      </c>
      <c r="M116" s="1" t="s">
        <v>7</v>
      </c>
      <c r="N116" s="1" t="s">
        <v>8</v>
      </c>
      <c r="O116" s="1" t="s">
        <v>9</v>
      </c>
      <c r="P116" s="1" t="s">
        <v>10</v>
      </c>
      <c r="Q116" s="1" t="s">
        <v>11</v>
      </c>
      <c r="R116" s="1" t="s">
        <v>12</v>
      </c>
      <c r="S116" s="1" t="s">
        <v>13</v>
      </c>
      <c r="T116" s="1" t="s">
        <v>14</v>
      </c>
      <c r="U116" s="1" t="s">
        <v>15</v>
      </c>
      <c r="V116" s="1" t="s">
        <v>16</v>
      </c>
      <c r="W116" s="1" t="s">
        <v>17</v>
      </c>
      <c r="X116" s="1" t="s">
        <v>18</v>
      </c>
      <c r="Y116" s="1" t="s">
        <v>19</v>
      </c>
      <c r="Z116" s="1" t="s">
        <v>20</v>
      </c>
      <c r="AA116" s="1" t="s">
        <v>21</v>
      </c>
      <c r="AB116" s="1" t="s">
        <v>22</v>
      </c>
      <c r="AC116" s="1" t="s">
        <v>23</v>
      </c>
    </row>
    <row r="117" spans="7:29" ht="18" customHeight="1" x14ac:dyDescent="0.45">
      <c r="G117" s="2" t="s">
        <v>300</v>
      </c>
      <c r="H117" s="3" t="s">
        <v>203</v>
      </c>
      <c r="I117" s="3">
        <v>2.5</v>
      </c>
      <c r="J117" s="3">
        <v>5</v>
      </c>
      <c r="K117" s="3" t="s">
        <v>85</v>
      </c>
      <c r="L117" s="3" t="s">
        <v>27</v>
      </c>
      <c r="M117" s="3" t="s">
        <v>67</v>
      </c>
      <c r="N117" s="3" t="s">
        <v>141</v>
      </c>
      <c r="O117" s="3" t="s">
        <v>301</v>
      </c>
      <c r="P117" s="3" t="s">
        <v>100</v>
      </c>
      <c r="Q117" s="2" t="s">
        <v>302</v>
      </c>
      <c r="R117" s="3">
        <v>2</v>
      </c>
      <c r="S117" s="4">
        <v>4.2</v>
      </c>
      <c r="T117" s="3">
        <v>750</v>
      </c>
      <c r="U117" s="4">
        <f t="shared" ref="U117:U128" si="13">IF(OR(S117="",T117="",T117=0),"",S117/(T117/1000))</f>
        <v>5.6000000000000005</v>
      </c>
      <c r="V117" s="3" t="s">
        <v>33</v>
      </c>
      <c r="W117" s="3" t="s">
        <v>88</v>
      </c>
      <c r="X117" s="3" t="s">
        <v>143</v>
      </c>
      <c r="Y117" s="2" t="s">
        <v>303</v>
      </c>
      <c r="Z117" s="2"/>
      <c r="AA117" s="3" t="s">
        <v>36</v>
      </c>
      <c r="AB117" s="9">
        <v>0.7</v>
      </c>
      <c r="AC117" s="2" t="s">
        <v>304</v>
      </c>
    </row>
    <row r="118" spans="7:29" ht="18" customHeight="1" x14ac:dyDescent="0.45">
      <c r="G118" s="6" t="s">
        <v>300</v>
      </c>
      <c r="H118" s="7" t="s">
        <v>203</v>
      </c>
      <c r="I118" s="7">
        <v>2.5</v>
      </c>
      <c r="J118" s="7">
        <v>5</v>
      </c>
      <c r="K118" s="3" t="s">
        <v>85</v>
      </c>
      <c r="L118" s="7" t="s">
        <v>27</v>
      </c>
      <c r="M118" s="7" t="s">
        <v>67</v>
      </c>
      <c r="N118" s="7" t="s">
        <v>141</v>
      </c>
      <c r="O118" s="7" t="s">
        <v>311</v>
      </c>
      <c r="P118" s="7" t="s">
        <v>100</v>
      </c>
      <c r="Q118" s="6" t="s">
        <v>376</v>
      </c>
      <c r="R118" s="7">
        <v>1</v>
      </c>
      <c r="S118" s="8">
        <v>4.2</v>
      </c>
      <c r="T118" s="7">
        <v>750</v>
      </c>
      <c r="U118" s="8">
        <f t="shared" ref="U118" si="14">IF(OR(S118="",T118="",T118=0),"",S118/(T118/1000))</f>
        <v>5.6000000000000005</v>
      </c>
      <c r="V118" s="7" t="s">
        <v>33</v>
      </c>
      <c r="W118" s="7" t="s">
        <v>88</v>
      </c>
      <c r="X118" s="7" t="s">
        <v>143</v>
      </c>
      <c r="Y118" s="6" t="s">
        <v>303</v>
      </c>
      <c r="Z118" s="6"/>
      <c r="AA118" s="7" t="s">
        <v>36</v>
      </c>
      <c r="AB118" s="9">
        <v>0.7</v>
      </c>
      <c r="AC118" s="6" t="s">
        <v>306</v>
      </c>
    </row>
    <row r="119" spans="7:29" ht="18" customHeight="1" x14ac:dyDescent="0.45">
      <c r="G119" s="6" t="s">
        <v>300</v>
      </c>
      <c r="H119" s="7" t="s">
        <v>203</v>
      </c>
      <c r="I119" s="7">
        <v>2.5</v>
      </c>
      <c r="J119" s="7">
        <v>5</v>
      </c>
      <c r="K119" s="3" t="s">
        <v>85</v>
      </c>
      <c r="L119" s="7" t="s">
        <v>27</v>
      </c>
      <c r="M119" s="7" t="s">
        <v>67</v>
      </c>
      <c r="N119" s="7" t="s">
        <v>141</v>
      </c>
      <c r="O119" s="7" t="s">
        <v>301</v>
      </c>
      <c r="P119" s="7" t="s">
        <v>100</v>
      </c>
      <c r="Q119" s="6" t="s">
        <v>305</v>
      </c>
      <c r="R119" s="7">
        <v>2</v>
      </c>
      <c r="S119" s="8">
        <v>4.2</v>
      </c>
      <c r="T119" s="7">
        <v>750</v>
      </c>
      <c r="U119" s="8">
        <f t="shared" si="13"/>
        <v>5.6000000000000005</v>
      </c>
      <c r="V119" s="7" t="s">
        <v>33</v>
      </c>
      <c r="W119" s="7" t="s">
        <v>88</v>
      </c>
      <c r="X119" s="7" t="s">
        <v>143</v>
      </c>
      <c r="Y119" s="6" t="s">
        <v>365</v>
      </c>
      <c r="Z119" s="6"/>
      <c r="AA119" s="7" t="s">
        <v>36</v>
      </c>
      <c r="AB119" s="9">
        <v>0.7</v>
      </c>
      <c r="AC119" s="6" t="s">
        <v>306</v>
      </c>
    </row>
    <row r="120" spans="7:29" ht="18" customHeight="1" x14ac:dyDescent="0.45">
      <c r="G120" s="2" t="s">
        <v>300</v>
      </c>
      <c r="H120" s="3" t="s">
        <v>203</v>
      </c>
      <c r="I120" s="3">
        <v>2.5</v>
      </c>
      <c r="J120" s="3">
        <v>5</v>
      </c>
      <c r="K120" s="3" t="s">
        <v>85</v>
      </c>
      <c r="L120" s="3" t="s">
        <v>27</v>
      </c>
      <c r="M120" s="3" t="s">
        <v>67</v>
      </c>
      <c r="N120" s="3" t="s">
        <v>141</v>
      </c>
      <c r="O120" s="3" t="s">
        <v>301</v>
      </c>
      <c r="P120" s="3" t="s">
        <v>100</v>
      </c>
      <c r="Q120" s="2" t="s">
        <v>307</v>
      </c>
      <c r="R120" s="3">
        <v>2</v>
      </c>
      <c r="S120" s="4">
        <v>4.2</v>
      </c>
      <c r="T120" s="3">
        <v>750</v>
      </c>
      <c r="U120" s="4">
        <f t="shared" si="13"/>
        <v>5.6000000000000005</v>
      </c>
      <c r="V120" s="3" t="s">
        <v>33</v>
      </c>
      <c r="W120" s="3" t="s">
        <v>88</v>
      </c>
      <c r="X120" s="3" t="s">
        <v>143</v>
      </c>
      <c r="Y120" s="2" t="s">
        <v>303</v>
      </c>
      <c r="Z120" s="2"/>
      <c r="AA120" s="3" t="s">
        <v>36</v>
      </c>
      <c r="AB120" s="5">
        <v>0.75</v>
      </c>
      <c r="AC120" s="2" t="s">
        <v>308</v>
      </c>
    </row>
    <row r="121" spans="7:29" ht="18" customHeight="1" x14ac:dyDescent="0.45">
      <c r="G121" s="6" t="s">
        <v>300</v>
      </c>
      <c r="H121" s="7" t="s">
        <v>203</v>
      </c>
      <c r="I121" s="7">
        <v>2.5</v>
      </c>
      <c r="J121" s="7">
        <v>5</v>
      </c>
      <c r="K121" s="3" t="s">
        <v>85</v>
      </c>
      <c r="L121" s="7" t="s">
        <v>27</v>
      </c>
      <c r="M121" s="7" t="s">
        <v>67</v>
      </c>
      <c r="N121" s="7" t="s">
        <v>141</v>
      </c>
      <c r="O121" s="7" t="s">
        <v>301</v>
      </c>
      <c r="P121" s="7" t="s">
        <v>100</v>
      </c>
      <c r="Q121" s="6" t="s">
        <v>309</v>
      </c>
      <c r="R121" s="7">
        <v>3</v>
      </c>
      <c r="S121" s="8">
        <v>4.2</v>
      </c>
      <c r="T121" s="7">
        <v>750</v>
      </c>
      <c r="U121" s="8">
        <f t="shared" si="13"/>
        <v>5.6000000000000005</v>
      </c>
      <c r="V121" s="7" t="s">
        <v>33</v>
      </c>
      <c r="W121" s="7" t="s">
        <v>88</v>
      </c>
      <c r="X121" s="7" t="s">
        <v>143</v>
      </c>
      <c r="Y121" s="6" t="s">
        <v>303</v>
      </c>
      <c r="Z121" s="6"/>
      <c r="AA121" s="7" t="s">
        <v>36</v>
      </c>
      <c r="AB121" s="5">
        <v>0.75</v>
      </c>
      <c r="AC121" s="6" t="s">
        <v>310</v>
      </c>
    </row>
    <row r="122" spans="7:29" ht="18" customHeight="1" x14ac:dyDescent="0.45">
      <c r="G122" s="2" t="s">
        <v>300</v>
      </c>
      <c r="H122" s="3" t="s">
        <v>203</v>
      </c>
      <c r="I122" s="3">
        <v>2.5</v>
      </c>
      <c r="J122" s="3">
        <v>5</v>
      </c>
      <c r="K122" s="3" t="s">
        <v>85</v>
      </c>
      <c r="L122" s="3" t="s">
        <v>220</v>
      </c>
      <c r="M122" s="3" t="s">
        <v>67</v>
      </c>
      <c r="N122" s="3" t="s">
        <v>141</v>
      </c>
      <c r="O122" s="3" t="s">
        <v>311</v>
      </c>
      <c r="P122" s="3" t="s">
        <v>100</v>
      </c>
      <c r="Q122" s="2" t="s">
        <v>312</v>
      </c>
      <c r="R122" s="3">
        <v>2</v>
      </c>
      <c r="S122" s="4">
        <v>2.5</v>
      </c>
      <c r="T122" s="3">
        <v>360</v>
      </c>
      <c r="U122" s="4">
        <f t="shared" si="13"/>
        <v>6.9444444444444446</v>
      </c>
      <c r="V122" s="3" t="s">
        <v>33</v>
      </c>
      <c r="W122" s="3" t="s">
        <v>88</v>
      </c>
      <c r="X122" s="3" t="s">
        <v>143</v>
      </c>
      <c r="Y122" s="2" t="s">
        <v>313</v>
      </c>
      <c r="Z122" s="2" t="s">
        <v>124</v>
      </c>
      <c r="AA122" s="3" t="s">
        <v>36</v>
      </c>
      <c r="AB122" s="5">
        <v>0.8</v>
      </c>
      <c r="AC122" s="2" t="s">
        <v>314</v>
      </c>
    </row>
    <row r="123" spans="7:29" ht="18" customHeight="1" x14ac:dyDescent="0.45">
      <c r="G123" s="6" t="s">
        <v>300</v>
      </c>
      <c r="H123" s="7" t="s">
        <v>203</v>
      </c>
      <c r="I123" s="7">
        <v>2.5</v>
      </c>
      <c r="J123" s="7">
        <v>5</v>
      </c>
      <c r="K123" s="3" t="s">
        <v>85</v>
      </c>
      <c r="L123" s="7" t="s">
        <v>220</v>
      </c>
      <c r="M123" s="7" t="s">
        <v>67</v>
      </c>
      <c r="N123" s="7" t="s">
        <v>141</v>
      </c>
      <c r="O123" s="7" t="s">
        <v>311</v>
      </c>
      <c r="P123" s="7" t="s">
        <v>100</v>
      </c>
      <c r="Q123" s="6" t="s">
        <v>315</v>
      </c>
      <c r="R123" s="7">
        <v>4</v>
      </c>
      <c r="S123" s="8">
        <v>2.5</v>
      </c>
      <c r="T123" s="7">
        <v>360</v>
      </c>
      <c r="U123" s="8">
        <f t="shared" si="13"/>
        <v>6.9444444444444446</v>
      </c>
      <c r="V123" s="7" t="s">
        <v>33</v>
      </c>
      <c r="W123" s="7" t="s">
        <v>88</v>
      </c>
      <c r="X123" s="7" t="s">
        <v>143</v>
      </c>
      <c r="Y123" s="6" t="s">
        <v>316</v>
      </c>
      <c r="Z123" s="6" t="s">
        <v>124</v>
      </c>
      <c r="AA123" s="7" t="s">
        <v>36</v>
      </c>
      <c r="AB123" s="5">
        <v>0.8</v>
      </c>
      <c r="AC123" s="6" t="s">
        <v>317</v>
      </c>
    </row>
    <row r="124" spans="7:29" ht="18" customHeight="1" x14ac:dyDescent="0.45">
      <c r="G124" s="2" t="s">
        <v>300</v>
      </c>
      <c r="H124" s="3" t="s">
        <v>203</v>
      </c>
      <c r="I124" s="3">
        <v>2.5</v>
      </c>
      <c r="J124" s="3">
        <v>5</v>
      </c>
      <c r="K124" s="3" t="s">
        <v>375</v>
      </c>
      <c r="L124" s="3" t="s">
        <v>220</v>
      </c>
      <c r="M124" s="3" t="s">
        <v>28</v>
      </c>
      <c r="N124" s="3" t="s">
        <v>141</v>
      </c>
      <c r="O124" s="3" t="s">
        <v>318</v>
      </c>
      <c r="P124" s="3" t="s">
        <v>100</v>
      </c>
      <c r="Q124" s="2" t="s">
        <v>319</v>
      </c>
      <c r="R124" s="3">
        <v>2</v>
      </c>
      <c r="S124" s="4">
        <v>3.8</v>
      </c>
      <c r="T124" s="3">
        <v>600</v>
      </c>
      <c r="U124" s="4">
        <f t="shared" si="13"/>
        <v>6.333333333333333</v>
      </c>
      <c r="V124" s="3" t="s">
        <v>320</v>
      </c>
      <c r="W124" s="3" t="s">
        <v>88</v>
      </c>
      <c r="X124" s="3" t="s">
        <v>143</v>
      </c>
      <c r="Y124" s="2" t="s">
        <v>321</v>
      </c>
      <c r="Z124" s="2" t="s">
        <v>322</v>
      </c>
      <c r="AA124" s="3" t="s">
        <v>36</v>
      </c>
      <c r="AB124" s="9">
        <v>0.7</v>
      </c>
      <c r="AC124" s="2" t="s">
        <v>323</v>
      </c>
    </row>
    <row r="125" spans="7:29" ht="18" customHeight="1" x14ac:dyDescent="0.45">
      <c r="G125" s="6" t="s">
        <v>300</v>
      </c>
      <c r="H125" s="7" t="s">
        <v>203</v>
      </c>
      <c r="I125" s="7">
        <v>2.5</v>
      </c>
      <c r="J125" s="7">
        <v>5</v>
      </c>
      <c r="K125" s="3" t="s">
        <v>375</v>
      </c>
      <c r="L125" s="7" t="s">
        <v>220</v>
      </c>
      <c r="M125" s="7" t="s">
        <v>28</v>
      </c>
      <c r="N125" s="7" t="s">
        <v>141</v>
      </c>
      <c r="O125" s="7" t="s">
        <v>318</v>
      </c>
      <c r="P125" s="7" t="s">
        <v>100</v>
      </c>
      <c r="Q125" s="6" t="s">
        <v>324</v>
      </c>
      <c r="R125" s="7">
        <v>1</v>
      </c>
      <c r="S125" s="4">
        <v>3.8</v>
      </c>
      <c r="T125" s="7">
        <v>600</v>
      </c>
      <c r="U125" s="8">
        <f t="shared" si="13"/>
        <v>6.333333333333333</v>
      </c>
      <c r="V125" s="7" t="s">
        <v>320</v>
      </c>
      <c r="W125" s="7" t="s">
        <v>88</v>
      </c>
      <c r="X125" s="7" t="s">
        <v>143</v>
      </c>
      <c r="Y125" s="6" t="s">
        <v>321</v>
      </c>
      <c r="Z125" s="6" t="s">
        <v>322</v>
      </c>
      <c r="AA125" s="7" t="s">
        <v>36</v>
      </c>
      <c r="AB125" s="9">
        <v>0.65</v>
      </c>
      <c r="AC125" s="6" t="s">
        <v>325</v>
      </c>
    </row>
    <row r="126" spans="7:29" ht="18" customHeight="1" x14ac:dyDescent="0.45">
      <c r="G126" s="2" t="s">
        <v>300</v>
      </c>
      <c r="H126" s="3" t="s">
        <v>203</v>
      </c>
      <c r="I126" s="3">
        <v>2.5</v>
      </c>
      <c r="J126" s="3">
        <v>5</v>
      </c>
      <c r="K126" s="3" t="s">
        <v>375</v>
      </c>
      <c r="L126" s="3" t="s">
        <v>220</v>
      </c>
      <c r="M126" s="3" t="s">
        <v>28</v>
      </c>
      <c r="N126" s="3" t="s">
        <v>141</v>
      </c>
      <c r="O126" s="3" t="s">
        <v>318</v>
      </c>
      <c r="P126" s="3" t="s">
        <v>100</v>
      </c>
      <c r="Q126" s="2" t="s">
        <v>326</v>
      </c>
      <c r="R126" s="3">
        <v>2</v>
      </c>
      <c r="S126" s="4">
        <v>3.8</v>
      </c>
      <c r="T126" s="3">
        <v>600</v>
      </c>
      <c r="U126" s="4">
        <f t="shared" si="13"/>
        <v>6.333333333333333</v>
      </c>
      <c r="V126" s="3" t="s">
        <v>320</v>
      </c>
      <c r="W126" s="3" t="s">
        <v>88</v>
      </c>
      <c r="X126" s="3" t="s">
        <v>143</v>
      </c>
      <c r="Y126" s="2" t="s">
        <v>321</v>
      </c>
      <c r="Z126" s="2"/>
      <c r="AA126" s="3" t="s">
        <v>36</v>
      </c>
      <c r="AB126" s="5">
        <v>0.75</v>
      </c>
      <c r="AC126" s="2" t="s">
        <v>327</v>
      </c>
    </row>
    <row r="127" spans="7:29" ht="18" customHeight="1" x14ac:dyDescent="0.45">
      <c r="G127" s="6" t="s">
        <v>300</v>
      </c>
      <c r="H127" s="7" t="s">
        <v>203</v>
      </c>
      <c r="I127" s="7">
        <v>2.5</v>
      </c>
      <c r="J127" s="7">
        <v>5</v>
      </c>
      <c r="K127" s="3" t="s">
        <v>375</v>
      </c>
      <c r="L127" s="7" t="s">
        <v>220</v>
      </c>
      <c r="M127" s="7" t="s">
        <v>28</v>
      </c>
      <c r="N127" s="7" t="s">
        <v>141</v>
      </c>
      <c r="O127" s="7" t="s">
        <v>318</v>
      </c>
      <c r="P127" s="7" t="s">
        <v>100</v>
      </c>
      <c r="Q127" s="6" t="s">
        <v>328</v>
      </c>
      <c r="R127" s="7">
        <v>2</v>
      </c>
      <c r="S127" s="8">
        <v>3.8</v>
      </c>
      <c r="T127" s="7">
        <v>600</v>
      </c>
      <c r="U127" s="8">
        <f t="shared" si="13"/>
        <v>6.333333333333333</v>
      </c>
      <c r="V127" s="7" t="s">
        <v>320</v>
      </c>
      <c r="W127" s="7" t="s">
        <v>88</v>
      </c>
      <c r="X127" s="7" t="s">
        <v>143</v>
      </c>
      <c r="Y127" s="6" t="s">
        <v>321</v>
      </c>
      <c r="Z127" s="6"/>
      <c r="AA127" s="7" t="s">
        <v>36</v>
      </c>
      <c r="AB127" s="5">
        <v>0.75</v>
      </c>
      <c r="AC127" s="6" t="s">
        <v>329</v>
      </c>
    </row>
    <row r="128" spans="7:29" ht="18" customHeight="1" x14ac:dyDescent="0.45">
      <c r="G128" s="2" t="s">
        <v>300</v>
      </c>
      <c r="H128" s="3" t="s">
        <v>203</v>
      </c>
      <c r="I128" s="3">
        <v>2.5</v>
      </c>
      <c r="J128" s="3">
        <v>5</v>
      </c>
      <c r="K128" s="3" t="s">
        <v>375</v>
      </c>
      <c r="L128" s="3" t="s">
        <v>220</v>
      </c>
      <c r="M128" s="3" t="s">
        <v>28</v>
      </c>
      <c r="N128" s="3" t="s">
        <v>141</v>
      </c>
      <c r="O128" s="3" t="s">
        <v>318</v>
      </c>
      <c r="P128" s="3" t="s">
        <v>100</v>
      </c>
      <c r="Q128" s="2" t="s">
        <v>330</v>
      </c>
      <c r="R128" s="3">
        <v>1</v>
      </c>
      <c r="S128" s="4">
        <v>6.5</v>
      </c>
      <c r="T128" s="3">
        <v>1800</v>
      </c>
      <c r="U128" s="4">
        <f t="shared" si="13"/>
        <v>3.6111111111111112</v>
      </c>
      <c r="V128" s="3" t="s">
        <v>320</v>
      </c>
      <c r="W128" s="3" t="s">
        <v>88</v>
      </c>
      <c r="X128" s="3" t="s">
        <v>143</v>
      </c>
      <c r="Y128" s="2" t="s">
        <v>331</v>
      </c>
      <c r="Z128" s="2" t="s">
        <v>332</v>
      </c>
      <c r="AA128" s="3" t="s">
        <v>36</v>
      </c>
      <c r="AB128" s="5">
        <v>0.75</v>
      </c>
      <c r="AC128" s="2" t="s">
        <v>333</v>
      </c>
    </row>
    <row r="130" spans="7:29" ht="21.75" customHeight="1" x14ac:dyDescent="0.45">
      <c r="G130" s="23" t="s">
        <v>334</v>
      </c>
      <c r="H130" s="23"/>
      <c r="I130" s="23"/>
      <c r="J130" s="23"/>
      <c r="K130" s="23"/>
      <c r="L130" s="23"/>
      <c r="M130" s="23"/>
      <c r="N130" s="23"/>
      <c r="O130" s="23"/>
      <c r="P130" s="23"/>
      <c r="Q130" s="23"/>
      <c r="R130" s="23"/>
      <c r="S130" s="23"/>
      <c r="T130" s="23"/>
      <c r="U130" s="23"/>
      <c r="V130" s="23"/>
      <c r="W130" s="23"/>
      <c r="X130" s="23"/>
      <c r="Y130" s="23"/>
      <c r="Z130" s="23"/>
      <c r="AA130" s="23"/>
      <c r="AB130" s="23"/>
      <c r="AC130" s="23"/>
    </row>
    <row r="131" spans="7:29" ht="30" customHeight="1" x14ac:dyDescent="0.45">
      <c r="G131" s="1" t="s">
        <v>1</v>
      </c>
      <c r="H131" s="1" t="s">
        <v>2</v>
      </c>
      <c r="I131" s="1" t="s">
        <v>3</v>
      </c>
      <c r="J131" s="1" t="s">
        <v>4</v>
      </c>
      <c r="K131" s="1" t="s">
        <v>5</v>
      </c>
      <c r="L131" s="1" t="s">
        <v>6</v>
      </c>
      <c r="M131" s="1" t="s">
        <v>7</v>
      </c>
      <c r="N131" s="1" t="s">
        <v>8</v>
      </c>
      <c r="O131" s="1" t="s">
        <v>9</v>
      </c>
      <c r="P131" s="1" t="s">
        <v>10</v>
      </c>
      <c r="Q131" s="1" t="s">
        <v>11</v>
      </c>
      <c r="R131" s="1" t="s">
        <v>12</v>
      </c>
      <c r="S131" s="1" t="s">
        <v>13</v>
      </c>
      <c r="T131" s="1" t="s">
        <v>14</v>
      </c>
      <c r="U131" s="1" t="s">
        <v>15</v>
      </c>
      <c r="V131" s="1" t="s">
        <v>16</v>
      </c>
      <c r="W131" s="1" t="s">
        <v>17</v>
      </c>
      <c r="X131" s="1" t="s">
        <v>18</v>
      </c>
      <c r="Y131" s="1" t="s">
        <v>19</v>
      </c>
      <c r="Z131" s="1" t="s">
        <v>20</v>
      </c>
      <c r="AA131" s="1" t="s">
        <v>21</v>
      </c>
      <c r="AB131" s="1" t="s">
        <v>22</v>
      </c>
      <c r="AC131" s="1" t="s">
        <v>23</v>
      </c>
    </row>
    <row r="132" spans="7:29" ht="18" customHeight="1" x14ac:dyDescent="0.45">
      <c r="G132" s="2" t="s">
        <v>335</v>
      </c>
      <c r="H132" s="3" t="s">
        <v>336</v>
      </c>
      <c r="I132" s="3">
        <v>2</v>
      </c>
      <c r="J132" s="3">
        <v>1</v>
      </c>
      <c r="K132" s="3" t="s">
        <v>337</v>
      </c>
      <c r="L132" s="3" t="s">
        <v>241</v>
      </c>
      <c r="M132" s="3" t="s">
        <v>67</v>
      </c>
      <c r="N132" s="3" t="s">
        <v>251</v>
      </c>
      <c r="O132" s="3"/>
      <c r="P132" s="3" t="s">
        <v>100</v>
      </c>
      <c r="Q132" s="2" t="s">
        <v>255</v>
      </c>
      <c r="R132" s="3">
        <v>3</v>
      </c>
      <c r="S132" s="4">
        <v>4.75</v>
      </c>
      <c r="T132" s="3">
        <v>180</v>
      </c>
      <c r="U132" s="4">
        <f>IF(OR(S132="",T132="",T132=0),"",S132/(T132/1000))</f>
        <v>26.388888888888889</v>
      </c>
      <c r="V132" s="3" t="s">
        <v>33</v>
      </c>
      <c r="W132" s="3" t="s">
        <v>128</v>
      </c>
      <c r="X132" s="3" t="s">
        <v>224</v>
      </c>
      <c r="Y132" s="2" t="s">
        <v>338</v>
      </c>
      <c r="Z132" s="2" t="s">
        <v>110</v>
      </c>
      <c r="AA132" s="3" t="s">
        <v>36</v>
      </c>
      <c r="AB132" s="5">
        <v>0.75</v>
      </c>
      <c r="AC132" s="2" t="s">
        <v>339</v>
      </c>
    </row>
    <row r="133" spans="7:29" ht="18" customHeight="1" x14ac:dyDescent="0.45">
      <c r="G133" s="6" t="s">
        <v>335</v>
      </c>
      <c r="H133" s="7" t="s">
        <v>336</v>
      </c>
      <c r="I133" s="7">
        <v>2</v>
      </c>
      <c r="J133" s="7">
        <v>1</v>
      </c>
      <c r="K133" s="7" t="s">
        <v>26</v>
      </c>
      <c r="L133" s="7" t="s">
        <v>27</v>
      </c>
      <c r="M133" s="7" t="s">
        <v>28</v>
      </c>
      <c r="N133" s="7" t="s">
        <v>163</v>
      </c>
      <c r="O133" s="7"/>
      <c r="P133" s="7" t="s">
        <v>100</v>
      </c>
      <c r="Q133" s="6" t="s">
        <v>340</v>
      </c>
      <c r="R133" s="7">
        <v>4</v>
      </c>
      <c r="S133" s="8">
        <v>4.75</v>
      </c>
      <c r="T133" s="7">
        <v>1500</v>
      </c>
      <c r="U133" s="8">
        <f>IF(OR(S133="",T133="",T133=0),"",S133/(T133/1000))</f>
        <v>3.1666666666666665</v>
      </c>
      <c r="V133" s="7" t="s">
        <v>87</v>
      </c>
      <c r="W133" s="7" t="s">
        <v>88</v>
      </c>
      <c r="X133" s="7" t="s">
        <v>143</v>
      </c>
      <c r="Y133" s="6" t="s">
        <v>341</v>
      </c>
      <c r="Z133" s="6" t="s">
        <v>342</v>
      </c>
      <c r="AA133" s="7" t="s">
        <v>36</v>
      </c>
      <c r="AB133" s="5">
        <v>0.9</v>
      </c>
      <c r="AC133" s="6" t="s">
        <v>343</v>
      </c>
    </row>
    <row r="134" spans="7:29" ht="18" customHeight="1" x14ac:dyDescent="0.45">
      <c r="G134" s="2" t="s">
        <v>344</v>
      </c>
      <c r="H134" s="3" t="s">
        <v>336</v>
      </c>
      <c r="I134" s="3">
        <v>2</v>
      </c>
      <c r="J134" s="3">
        <v>1</v>
      </c>
      <c r="K134" s="3" t="s">
        <v>26</v>
      </c>
      <c r="L134" s="3" t="s">
        <v>27</v>
      </c>
      <c r="M134" s="3" t="s">
        <v>28</v>
      </c>
      <c r="N134" s="3" t="s">
        <v>163</v>
      </c>
      <c r="O134" s="3"/>
      <c r="P134" s="3" t="s">
        <v>100</v>
      </c>
      <c r="Q134" s="2" t="s">
        <v>345</v>
      </c>
      <c r="R134" s="3">
        <v>4</v>
      </c>
      <c r="S134" s="4">
        <v>3</v>
      </c>
      <c r="T134" s="3">
        <v>1500</v>
      </c>
      <c r="U134" s="4">
        <f>IF(OR(S134="",T134="",T134=0),"",S134/(T134/1000))</f>
        <v>2</v>
      </c>
      <c r="V134" s="3" t="s">
        <v>87</v>
      </c>
      <c r="W134" s="3" t="s">
        <v>88</v>
      </c>
      <c r="X134" s="3" t="s">
        <v>143</v>
      </c>
      <c r="Y134" s="2" t="s">
        <v>341</v>
      </c>
      <c r="Z134" s="2" t="s">
        <v>342</v>
      </c>
      <c r="AA134" s="3" t="s">
        <v>36</v>
      </c>
      <c r="AB134" s="5">
        <v>0.9</v>
      </c>
      <c r="AC134" s="2" t="s">
        <v>346</v>
      </c>
    </row>
    <row r="135" spans="7:29" ht="18" customHeight="1" x14ac:dyDescent="0.45">
      <c r="G135" s="6" t="s">
        <v>344</v>
      </c>
      <c r="H135" s="7" t="s">
        <v>336</v>
      </c>
      <c r="I135" s="7">
        <v>2</v>
      </c>
      <c r="J135" s="7">
        <v>1</v>
      </c>
      <c r="K135" s="7" t="s">
        <v>26</v>
      </c>
      <c r="L135" s="7" t="s">
        <v>27</v>
      </c>
      <c r="M135" s="7" t="s">
        <v>28</v>
      </c>
      <c r="N135" s="7" t="s">
        <v>115</v>
      </c>
      <c r="O135" s="7"/>
      <c r="P135" s="7" t="s">
        <v>100</v>
      </c>
      <c r="Q135" s="6" t="s">
        <v>347</v>
      </c>
      <c r="R135" s="7">
        <v>3</v>
      </c>
      <c r="S135" s="8">
        <v>3.95</v>
      </c>
      <c r="T135" s="7">
        <v>1350</v>
      </c>
      <c r="U135" s="8">
        <f>IF(OR(S135="",T135="",T135=0),"",S135/(T135/1000))</f>
        <v>2.925925925925926</v>
      </c>
      <c r="V135" s="7" t="s">
        <v>33</v>
      </c>
      <c r="W135" s="3" t="s">
        <v>88</v>
      </c>
      <c r="X135" s="7" t="s">
        <v>34</v>
      </c>
      <c r="Y135" s="6" t="s">
        <v>348</v>
      </c>
      <c r="Z135" s="6" t="s">
        <v>118</v>
      </c>
      <c r="AA135" s="7" t="s">
        <v>36</v>
      </c>
      <c r="AB135" s="5">
        <v>0.85</v>
      </c>
      <c r="AC135" s="6" t="s">
        <v>349</v>
      </c>
    </row>
    <row r="136" spans="7:29" ht="18" customHeight="1" x14ac:dyDescent="0.45">
      <c r="G136" s="2" t="s">
        <v>344</v>
      </c>
      <c r="H136" s="3" t="s">
        <v>336</v>
      </c>
      <c r="I136" s="3">
        <v>2</v>
      </c>
      <c r="J136" s="3">
        <v>1</v>
      </c>
      <c r="K136" s="3" t="s">
        <v>26</v>
      </c>
      <c r="L136" s="3" t="s">
        <v>27</v>
      </c>
      <c r="M136" s="3" t="s">
        <v>28</v>
      </c>
      <c r="N136" s="3" t="s">
        <v>115</v>
      </c>
      <c r="O136" s="3"/>
      <c r="P136" s="3" t="s">
        <v>100</v>
      </c>
      <c r="Q136" s="2" t="s">
        <v>350</v>
      </c>
      <c r="R136" s="3">
        <v>4</v>
      </c>
      <c r="S136" s="4">
        <v>3.95</v>
      </c>
      <c r="T136" s="3">
        <v>1350</v>
      </c>
      <c r="U136" s="4">
        <f>IF(OR(S136="",T136="",T136=0),"",S136/(T136/1000))</f>
        <v>2.925925925925926</v>
      </c>
      <c r="V136" s="3" t="s">
        <v>33</v>
      </c>
      <c r="W136" s="3" t="s">
        <v>88</v>
      </c>
      <c r="X136" s="3" t="s">
        <v>34</v>
      </c>
      <c r="Y136" s="2" t="s">
        <v>123</v>
      </c>
      <c r="Z136" s="2" t="s">
        <v>118</v>
      </c>
      <c r="AA136" s="3" t="s">
        <v>36</v>
      </c>
      <c r="AB136" s="5">
        <v>0.85</v>
      </c>
      <c r="AC136" s="2" t="s">
        <v>351</v>
      </c>
    </row>
    <row r="139" spans="7:29" x14ac:dyDescent="0.45">
      <c r="G139" s="24" t="s">
        <v>369</v>
      </c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  <c r="AA139" s="24"/>
      <c r="AB139" s="24"/>
      <c r="AC139" s="24"/>
    </row>
    <row r="140" spans="7:29" ht="26.25" x14ac:dyDescent="0.45">
      <c r="G140" s="14" t="s">
        <v>352</v>
      </c>
      <c r="H140" s="14" t="s">
        <v>2</v>
      </c>
      <c r="I140" s="14" t="s">
        <v>3</v>
      </c>
      <c r="J140" s="14" t="s">
        <v>4</v>
      </c>
      <c r="K140" s="14" t="s">
        <v>5</v>
      </c>
      <c r="L140" s="14" t="s">
        <v>6</v>
      </c>
      <c r="M140" s="14" t="s">
        <v>7</v>
      </c>
      <c r="N140" s="14" t="s">
        <v>8</v>
      </c>
      <c r="O140" s="14" t="s">
        <v>9</v>
      </c>
      <c r="P140" s="14" t="s">
        <v>10</v>
      </c>
      <c r="Q140" s="14" t="s">
        <v>11</v>
      </c>
      <c r="R140" s="14" t="s">
        <v>12</v>
      </c>
      <c r="S140" s="14" t="s">
        <v>13</v>
      </c>
      <c r="T140" s="14" t="s">
        <v>14</v>
      </c>
      <c r="U140" s="14" t="s">
        <v>15</v>
      </c>
      <c r="V140" s="14" t="s">
        <v>16</v>
      </c>
      <c r="W140" s="14" t="s">
        <v>17</v>
      </c>
      <c r="X140" s="14" t="s">
        <v>18</v>
      </c>
      <c r="Y140" s="14" t="s">
        <v>19</v>
      </c>
      <c r="Z140" s="14" t="s">
        <v>20</v>
      </c>
      <c r="AA140" s="14" t="s">
        <v>21</v>
      </c>
      <c r="AB140" s="14" t="s">
        <v>22</v>
      </c>
      <c r="AC140" s="14" t="s">
        <v>23</v>
      </c>
    </row>
    <row r="141" spans="7:29" x14ac:dyDescent="0.45">
      <c r="G141" s="19" t="s">
        <v>353</v>
      </c>
      <c r="H141" s="19" t="s">
        <v>354</v>
      </c>
      <c r="I141" s="19">
        <v>1.5</v>
      </c>
      <c r="J141" s="19">
        <v>3</v>
      </c>
      <c r="K141" s="19" t="s">
        <v>48</v>
      </c>
      <c r="L141" s="19" t="s">
        <v>106</v>
      </c>
      <c r="M141" s="19" t="s">
        <v>67</v>
      </c>
      <c r="N141" s="19" t="s">
        <v>193</v>
      </c>
      <c r="O141" s="19"/>
      <c r="P141" s="19" t="s">
        <v>100</v>
      </c>
      <c r="Q141" s="20" t="s">
        <v>194</v>
      </c>
      <c r="R141" s="19">
        <v>2</v>
      </c>
      <c r="S141" s="21">
        <v>2.8</v>
      </c>
      <c r="T141" s="19">
        <v>330</v>
      </c>
      <c r="U141" s="21">
        <v>8.4848484848484809</v>
      </c>
      <c r="V141" s="19" t="s">
        <v>87</v>
      </c>
      <c r="W141" s="19" t="s">
        <v>34</v>
      </c>
      <c r="X141" s="19" t="s">
        <v>34</v>
      </c>
      <c r="Y141" s="20" t="s">
        <v>356</v>
      </c>
      <c r="Z141" s="20" t="s">
        <v>355</v>
      </c>
      <c r="AA141" s="19" t="s">
        <v>36</v>
      </c>
      <c r="AB141" s="22">
        <v>0.65</v>
      </c>
      <c r="AC141" s="20" t="s">
        <v>357</v>
      </c>
    </row>
    <row r="142" spans="7:29" x14ac:dyDescent="0.45">
      <c r="G142" s="15" t="s">
        <v>353</v>
      </c>
      <c r="H142" s="15" t="s">
        <v>354</v>
      </c>
      <c r="I142" s="15">
        <v>1.5</v>
      </c>
      <c r="J142" s="15">
        <v>3</v>
      </c>
      <c r="K142" s="15" t="s">
        <v>48</v>
      </c>
      <c r="L142" s="15" t="s">
        <v>27</v>
      </c>
      <c r="M142" s="15" t="s">
        <v>28</v>
      </c>
      <c r="N142" s="15" t="s">
        <v>358</v>
      </c>
      <c r="O142" s="15"/>
      <c r="P142" s="15" t="s">
        <v>100</v>
      </c>
      <c r="Q142" s="16" t="s">
        <v>359</v>
      </c>
      <c r="R142" s="15">
        <v>1</v>
      </c>
      <c r="S142" s="17">
        <v>1.4</v>
      </c>
      <c r="T142" s="15">
        <v>250</v>
      </c>
      <c r="U142" s="17">
        <v>5.6</v>
      </c>
      <c r="V142" s="15" t="s">
        <v>33</v>
      </c>
      <c r="W142" s="15" t="s">
        <v>88</v>
      </c>
      <c r="X142" s="15" t="s">
        <v>34</v>
      </c>
      <c r="Y142" s="16" t="s">
        <v>35</v>
      </c>
      <c r="Z142" s="16" t="s">
        <v>355</v>
      </c>
      <c r="AA142" s="15" t="s">
        <v>36</v>
      </c>
      <c r="AB142" s="22">
        <v>0.65</v>
      </c>
      <c r="AC142" s="16" t="s">
        <v>360</v>
      </c>
    </row>
    <row r="143" spans="7:29" x14ac:dyDescent="0.45">
      <c r="G143" s="19" t="s">
        <v>353</v>
      </c>
      <c r="H143" s="19" t="s">
        <v>354</v>
      </c>
      <c r="I143" s="19">
        <v>1.5</v>
      </c>
      <c r="J143" s="19">
        <v>3</v>
      </c>
      <c r="K143" s="19" t="s">
        <v>48</v>
      </c>
      <c r="L143" s="19" t="s">
        <v>27</v>
      </c>
      <c r="M143" s="19" t="s">
        <v>28</v>
      </c>
      <c r="N143" s="19" t="s">
        <v>141</v>
      </c>
      <c r="O143" s="19"/>
      <c r="P143" s="19" t="s">
        <v>100</v>
      </c>
      <c r="Q143" s="20" t="s">
        <v>361</v>
      </c>
      <c r="R143" s="19">
        <v>2</v>
      </c>
      <c r="S143" s="21">
        <v>2.2999999999999998</v>
      </c>
      <c r="T143" s="19">
        <v>330</v>
      </c>
      <c r="U143" s="21">
        <v>6.9696969696969697</v>
      </c>
      <c r="V143" s="19" t="s">
        <v>33</v>
      </c>
      <c r="W143" s="19" t="s">
        <v>88</v>
      </c>
      <c r="X143" s="19" t="s">
        <v>143</v>
      </c>
      <c r="Y143" s="20" t="s">
        <v>157</v>
      </c>
      <c r="Z143" s="20" t="s">
        <v>355</v>
      </c>
      <c r="AA143" s="19" t="s">
        <v>36</v>
      </c>
      <c r="AB143" s="18">
        <v>0.8</v>
      </c>
      <c r="AC143" s="20" t="s">
        <v>362</v>
      </c>
    </row>
    <row r="144" spans="7:29" x14ac:dyDescent="0.45">
      <c r="G144" s="15" t="s">
        <v>353</v>
      </c>
      <c r="H144" s="15" t="s">
        <v>354</v>
      </c>
      <c r="I144" s="15">
        <v>1.5</v>
      </c>
      <c r="J144" s="15">
        <v>3</v>
      </c>
      <c r="K144" s="15" t="s">
        <v>48</v>
      </c>
      <c r="L144" s="15" t="s">
        <v>27</v>
      </c>
      <c r="M144" s="15" t="s">
        <v>28</v>
      </c>
      <c r="N144" s="15" t="s">
        <v>141</v>
      </c>
      <c r="O144" s="15"/>
      <c r="P144" s="15" t="s">
        <v>100</v>
      </c>
      <c r="Q144" s="16" t="s">
        <v>363</v>
      </c>
      <c r="R144" s="15">
        <v>1</v>
      </c>
      <c r="S144" s="17">
        <v>2.2999999999999998</v>
      </c>
      <c r="T144" s="15">
        <v>330</v>
      </c>
      <c r="U144" s="17">
        <v>6.9696969696969697</v>
      </c>
      <c r="V144" s="15" t="s">
        <v>33</v>
      </c>
      <c r="W144" s="15" t="s">
        <v>88</v>
      </c>
      <c r="X144" s="15" t="s">
        <v>143</v>
      </c>
      <c r="Y144" s="16" t="s">
        <v>147</v>
      </c>
      <c r="Z144" s="16" t="s">
        <v>355</v>
      </c>
      <c r="AA144" s="15" t="s">
        <v>36</v>
      </c>
      <c r="AB144" s="18">
        <v>0.8</v>
      </c>
      <c r="AC144" s="16"/>
    </row>
    <row r="145" spans="7:29" x14ac:dyDescent="0.45">
      <c r="G145" s="19" t="s">
        <v>353</v>
      </c>
      <c r="H145" s="19" t="s">
        <v>354</v>
      </c>
      <c r="I145" s="19">
        <v>1.5</v>
      </c>
      <c r="J145" s="19">
        <v>3</v>
      </c>
      <c r="K145" s="19" t="s">
        <v>48</v>
      </c>
      <c r="L145" s="19" t="s">
        <v>220</v>
      </c>
      <c r="M145" s="19" t="s">
        <v>67</v>
      </c>
      <c r="N145" s="19" t="s">
        <v>141</v>
      </c>
      <c r="O145" s="19" t="s">
        <v>311</v>
      </c>
      <c r="P145" s="19" t="s">
        <v>100</v>
      </c>
      <c r="Q145" s="20" t="s">
        <v>364</v>
      </c>
      <c r="R145" s="19">
        <v>1</v>
      </c>
      <c r="S145" s="21">
        <v>2.2999999999999998</v>
      </c>
      <c r="T145" s="19">
        <v>300</v>
      </c>
      <c r="U145" s="21">
        <v>7.6666666666666696</v>
      </c>
      <c r="V145" s="19" t="s">
        <v>33</v>
      </c>
      <c r="W145" s="19" t="s">
        <v>88</v>
      </c>
      <c r="X145" s="19" t="s">
        <v>143</v>
      </c>
      <c r="Y145" s="20" t="s">
        <v>365</v>
      </c>
      <c r="Z145" s="20" t="s">
        <v>355</v>
      </c>
      <c r="AA145" s="19" t="s">
        <v>36</v>
      </c>
      <c r="AB145" s="18">
        <v>0.75</v>
      </c>
      <c r="AC145" s="20"/>
    </row>
    <row r="146" spans="7:29" x14ac:dyDescent="0.45">
      <c r="G146" s="15" t="s">
        <v>353</v>
      </c>
      <c r="H146" s="15" t="s">
        <v>354</v>
      </c>
      <c r="I146" s="15">
        <v>1.5</v>
      </c>
      <c r="J146" s="15">
        <v>3</v>
      </c>
      <c r="K146" s="15" t="s">
        <v>48</v>
      </c>
      <c r="L146" s="15" t="s">
        <v>220</v>
      </c>
      <c r="M146" s="15" t="s">
        <v>67</v>
      </c>
      <c r="N146" s="15" t="s">
        <v>141</v>
      </c>
      <c r="O146" s="15" t="s">
        <v>311</v>
      </c>
      <c r="P146" s="15" t="s">
        <v>100</v>
      </c>
      <c r="Q146" s="16" t="s">
        <v>366</v>
      </c>
      <c r="R146" s="15">
        <v>2</v>
      </c>
      <c r="S146" s="17">
        <v>2.1</v>
      </c>
      <c r="T146" s="15">
        <v>300</v>
      </c>
      <c r="U146" s="17">
        <v>7</v>
      </c>
      <c r="V146" s="15" t="s">
        <v>33</v>
      </c>
      <c r="W146" s="15" t="s">
        <v>88</v>
      </c>
      <c r="X146" s="15" t="s">
        <v>143</v>
      </c>
      <c r="Y146" s="16" t="s">
        <v>365</v>
      </c>
      <c r="Z146" s="16" t="s">
        <v>355</v>
      </c>
      <c r="AA146" s="15" t="s">
        <v>36</v>
      </c>
      <c r="AB146" s="18">
        <v>0.75</v>
      </c>
      <c r="AC146" s="16"/>
    </row>
    <row r="147" spans="7:29" ht="23.25" x14ac:dyDescent="0.45">
      <c r="G147" s="19" t="s">
        <v>353</v>
      </c>
      <c r="H147" s="19" t="s">
        <v>354</v>
      </c>
      <c r="I147" s="19">
        <v>1.5</v>
      </c>
      <c r="J147" s="19">
        <v>3</v>
      </c>
      <c r="K147" s="19" t="s">
        <v>48</v>
      </c>
      <c r="L147" s="19" t="s">
        <v>220</v>
      </c>
      <c r="M147" s="19" t="s">
        <v>28</v>
      </c>
      <c r="N147" s="19" t="s">
        <v>141</v>
      </c>
      <c r="O147" s="19"/>
      <c r="P147" s="19" t="s">
        <v>100</v>
      </c>
      <c r="Q147" s="20" t="s">
        <v>367</v>
      </c>
      <c r="R147" s="19">
        <v>2</v>
      </c>
      <c r="S147" s="21">
        <v>2.65</v>
      </c>
      <c r="T147" s="19">
        <v>250</v>
      </c>
      <c r="U147" s="21">
        <v>10.6</v>
      </c>
      <c r="V147" s="19" t="s">
        <v>33</v>
      </c>
      <c r="W147" s="19" t="s">
        <v>88</v>
      </c>
      <c r="X147" s="19" t="s">
        <v>143</v>
      </c>
      <c r="Y147" s="20" t="s">
        <v>287</v>
      </c>
      <c r="Z147" s="20" t="s">
        <v>355</v>
      </c>
      <c r="AA147" s="19" t="s">
        <v>36</v>
      </c>
      <c r="AB147" s="18">
        <v>0.75</v>
      </c>
      <c r="AC147" s="20"/>
    </row>
    <row r="148" spans="7:29" x14ac:dyDescent="0.45">
      <c r="G148" s="15" t="s">
        <v>353</v>
      </c>
      <c r="H148" s="15" t="s">
        <v>354</v>
      </c>
      <c r="I148" s="15">
        <v>1.5</v>
      </c>
      <c r="J148" s="15">
        <v>3</v>
      </c>
      <c r="K148" s="15" t="s">
        <v>48</v>
      </c>
      <c r="L148" s="15" t="s">
        <v>220</v>
      </c>
      <c r="M148" s="15" t="s">
        <v>67</v>
      </c>
      <c r="N148" s="15" t="s">
        <v>221</v>
      </c>
      <c r="O148" s="15" t="s">
        <v>222</v>
      </c>
      <c r="P148" s="15" t="s">
        <v>100</v>
      </c>
      <c r="Q148" s="16" t="s">
        <v>368</v>
      </c>
      <c r="R148" s="15">
        <v>2</v>
      </c>
      <c r="S148" s="17">
        <v>2.75</v>
      </c>
      <c r="T148" s="15">
        <v>250</v>
      </c>
      <c r="U148" s="17">
        <v>11</v>
      </c>
      <c r="V148" s="15" t="s">
        <v>33</v>
      </c>
      <c r="W148" s="15" t="s">
        <v>128</v>
      </c>
      <c r="X148" s="15" t="s">
        <v>224</v>
      </c>
      <c r="Y148" s="16" t="s">
        <v>225</v>
      </c>
      <c r="Z148" s="16" t="s">
        <v>355</v>
      </c>
      <c r="AA148" s="15" t="s">
        <v>36</v>
      </c>
      <c r="AB148" s="18">
        <v>0.75</v>
      </c>
      <c r="AC148" s="16"/>
    </row>
  </sheetData>
  <mergeCells count="11">
    <mergeCell ref="G1:AC1"/>
    <mergeCell ref="G14:AC14"/>
    <mergeCell ref="G25:AC25"/>
    <mergeCell ref="G35:AC35"/>
    <mergeCell ref="G50:AC50"/>
    <mergeCell ref="G139:AC139"/>
    <mergeCell ref="G63:AC63"/>
    <mergeCell ref="G72:AC72"/>
    <mergeCell ref="G87:AC87"/>
    <mergeCell ref="G115:AC115"/>
    <mergeCell ref="G130:AC130"/>
  </mergeCells>
  <pageMargins left="0.75" right="0.75" top="1" bottom="1" header="0.511811023622047" footer="0.511811023622047"/>
  <pageSetup paperSize="9" orientation="portrait" horizontalDpi="300" verticalDpi="30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SKU Data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openpyxl</dc:creator>
  <dc:description/>
  <cp:lastModifiedBy>Rebecca Courtman-Stock</cp:lastModifiedBy>
  <cp:revision>0</cp:revision>
  <dcterms:created xsi:type="dcterms:W3CDTF">2026-02-12T13:27:12Z</dcterms:created>
  <dcterms:modified xsi:type="dcterms:W3CDTF">2026-02-12T14:33:37Z</dcterms:modified>
  <dc:language>en-US</dc:language>
</cp:coreProperties>
</file>